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9735" tabRatio="815"/>
  </bookViews>
  <sheets>
    <sheet name="COPA ENTARDECER" sheetId="202" r:id="rId1"/>
    <sheet name="ARTILHEIROS" sheetId="203" r:id="rId2"/>
  </sheets>
  <definedNames>
    <definedName name="_xlnm.Print_Area" localSheetId="0">'COPA ENTARDECER'!$D$2:$BS$188</definedName>
  </definedNames>
  <calcPr calcId="145621"/>
</workbook>
</file>

<file path=xl/calcChain.xml><?xml version="1.0" encoding="utf-8"?>
<calcChain xmlns="http://schemas.openxmlformats.org/spreadsheetml/2006/main">
  <c r="BR13" i="202" l="1"/>
  <c r="BR14" i="202"/>
  <c r="BR12" i="202"/>
  <c r="BR15" i="202"/>
  <c r="BR16" i="202"/>
  <c r="BR19" i="202"/>
  <c r="BR20" i="202"/>
  <c r="BR17" i="202"/>
  <c r="BR25" i="202"/>
  <c r="BR26" i="202"/>
  <c r="BR27" i="202"/>
  <c r="BR28" i="202"/>
  <c r="BR22" i="202"/>
  <c r="BR24" i="202"/>
  <c r="BR34" i="202"/>
  <c r="BR36" i="202"/>
  <c r="BR33" i="202"/>
  <c r="BR35" i="202"/>
  <c r="BR29" i="202"/>
  <c r="BR23" i="202"/>
  <c r="BR39" i="202"/>
  <c r="BR21" i="202"/>
  <c r="BR30" i="202"/>
  <c r="BR31" i="202"/>
  <c r="BR32" i="202"/>
  <c r="BR38" i="202"/>
  <c r="BR41" i="202"/>
  <c r="BR40" i="202"/>
  <c r="BR37" i="202"/>
  <c r="BR42" i="202"/>
  <c r="BR18" i="202"/>
  <c r="BR45" i="202"/>
  <c r="BR50" i="202"/>
  <c r="BR51" i="202"/>
  <c r="BR46" i="202"/>
  <c r="BR52" i="202"/>
  <c r="BR53" i="202"/>
  <c r="BR54" i="202"/>
  <c r="BR49" i="202"/>
  <c r="BR43" i="202"/>
  <c r="BR44" i="202"/>
  <c r="BR55" i="202"/>
  <c r="BR56" i="202"/>
  <c r="BR57" i="202"/>
  <c r="BR47" i="202"/>
  <c r="BR59" i="202"/>
  <c r="BR48" i="202"/>
  <c r="BR60" i="202"/>
  <c r="BR61" i="202"/>
  <c r="BR62" i="202"/>
  <c r="BR64" i="202"/>
  <c r="BR67" i="202"/>
  <c r="BR63" i="202"/>
  <c r="BR68" i="202"/>
  <c r="BR65" i="202"/>
  <c r="BR70" i="202"/>
  <c r="BR71" i="202"/>
  <c r="BR58" i="202"/>
  <c r="BR72" i="202"/>
  <c r="BR73" i="202"/>
  <c r="BR76" i="202"/>
  <c r="BR74" i="202"/>
  <c r="BR66" i="202"/>
  <c r="BR77" i="202"/>
  <c r="BR78" i="202"/>
  <c r="BR75" i="202"/>
  <c r="BR79" i="202"/>
  <c r="BR80" i="202"/>
  <c r="BR82" i="202"/>
  <c r="BR83" i="202"/>
  <c r="BR81" i="202"/>
  <c r="BR69" i="202"/>
  <c r="BR84" i="202"/>
  <c r="BR85" i="202"/>
  <c r="BR86" i="202"/>
  <c r="BR87" i="202"/>
  <c r="BR88" i="202"/>
  <c r="BR89" i="202"/>
  <c r="BR90" i="202"/>
  <c r="BR91" i="202"/>
  <c r="BR93" i="202"/>
  <c r="BR94" i="202"/>
  <c r="BR95" i="202"/>
  <c r="BR96" i="202"/>
  <c r="BR97" i="202"/>
  <c r="BR98" i="202"/>
  <c r="BR99" i="202"/>
  <c r="BR100" i="202"/>
  <c r="BR101" i="202"/>
  <c r="BR102" i="202"/>
  <c r="BR103" i="202"/>
  <c r="BR105" i="202"/>
  <c r="BR106" i="202"/>
  <c r="BR107" i="202"/>
  <c r="BR108" i="202"/>
  <c r="BR109" i="202"/>
  <c r="BR110" i="202"/>
  <c r="BR111" i="202"/>
  <c r="BR112" i="202"/>
  <c r="BR104" i="202"/>
  <c r="BR113" i="202"/>
  <c r="BR114" i="202"/>
  <c r="BR115" i="202"/>
  <c r="BR116" i="202"/>
  <c r="BR92" i="202"/>
  <c r="BR117" i="202"/>
  <c r="BR118" i="202"/>
  <c r="BR119" i="202"/>
  <c r="BR120" i="202"/>
  <c r="BR121" i="202"/>
  <c r="BR122" i="202"/>
  <c r="BR123" i="202"/>
  <c r="BR124" i="202"/>
  <c r="BR125" i="202"/>
  <c r="BR126" i="202"/>
  <c r="BR127" i="202"/>
  <c r="BR128" i="202"/>
  <c r="BR129" i="202"/>
  <c r="BR130" i="202"/>
  <c r="BR131" i="202"/>
  <c r="BR132" i="202"/>
  <c r="BR134" i="202"/>
  <c r="BR135" i="202"/>
  <c r="BR136" i="202"/>
  <c r="BR137" i="202"/>
  <c r="BR138" i="202"/>
  <c r="BR139" i="202"/>
  <c r="BR140" i="202"/>
  <c r="BR141" i="202"/>
  <c r="BR142" i="202"/>
  <c r="BR143" i="202"/>
  <c r="BR133" i="202"/>
  <c r="BR144" i="202"/>
  <c r="BR145" i="202"/>
  <c r="BR146" i="202"/>
  <c r="BR147" i="202"/>
  <c r="BR148" i="202"/>
  <c r="BR149" i="202"/>
  <c r="BR150" i="202"/>
  <c r="BR151" i="202"/>
  <c r="BR152" i="202"/>
  <c r="BR153" i="202"/>
  <c r="BR154" i="202"/>
  <c r="BR155" i="202"/>
  <c r="BR156" i="202"/>
  <c r="BP13" i="202"/>
  <c r="BP14" i="202"/>
  <c r="BP12" i="202"/>
  <c r="BP15" i="202"/>
  <c r="BP16" i="202"/>
  <c r="BP19" i="202"/>
  <c r="BP20" i="202"/>
  <c r="BP17" i="202"/>
  <c r="BP25" i="202"/>
  <c r="BP26" i="202"/>
  <c r="BP27" i="202"/>
  <c r="BP28" i="202"/>
  <c r="BP22" i="202"/>
  <c r="BP24" i="202"/>
  <c r="BP34" i="202"/>
  <c r="BP36" i="202"/>
  <c r="BP33" i="202"/>
  <c r="BP35" i="202"/>
  <c r="BP29" i="202"/>
  <c r="BP23" i="202"/>
  <c r="BP39" i="202"/>
  <c r="BP21" i="202"/>
  <c r="BP30" i="202"/>
  <c r="BP31" i="202"/>
  <c r="BP32" i="202"/>
  <c r="BP38" i="202"/>
  <c r="BP41" i="202"/>
  <c r="BP40" i="202"/>
  <c r="BP37" i="202"/>
  <c r="BP42" i="202"/>
  <c r="BP18" i="202"/>
  <c r="BP45" i="202"/>
  <c r="BP50" i="202"/>
  <c r="BP51" i="202"/>
  <c r="BP46" i="202"/>
  <c r="BP52" i="202"/>
  <c r="BP53" i="202"/>
  <c r="BP54" i="202"/>
  <c r="BP49" i="202"/>
  <c r="BP43" i="202"/>
  <c r="BP44" i="202"/>
  <c r="BP55" i="202"/>
  <c r="BP56" i="202"/>
  <c r="BP57" i="202"/>
  <c r="BP47" i="202"/>
  <c r="BP59" i="202"/>
  <c r="BP48" i="202"/>
  <c r="BP60" i="202"/>
  <c r="BP61" i="202"/>
  <c r="BP62" i="202"/>
  <c r="BP64" i="202"/>
  <c r="BP67" i="202"/>
  <c r="BP63" i="202"/>
  <c r="BP68" i="202"/>
  <c r="BP65" i="202"/>
  <c r="BP70" i="202"/>
  <c r="BP71" i="202"/>
  <c r="BP58" i="202"/>
  <c r="BP72" i="202"/>
  <c r="BP73" i="202"/>
  <c r="BP76" i="202"/>
  <c r="BP74" i="202"/>
  <c r="BP66" i="202"/>
  <c r="BP77" i="202"/>
  <c r="BP78" i="202"/>
  <c r="BP75" i="202"/>
  <c r="BP79" i="202"/>
  <c r="BP80" i="202"/>
  <c r="BP82" i="202"/>
  <c r="BP83" i="202"/>
  <c r="BP81" i="202"/>
  <c r="BP69" i="202"/>
  <c r="BP84" i="202"/>
  <c r="BP85" i="202"/>
  <c r="BP86" i="202"/>
  <c r="BP87" i="202"/>
  <c r="BP88" i="202"/>
  <c r="BP89" i="202"/>
  <c r="BP90" i="202"/>
  <c r="BP91" i="202"/>
  <c r="BP93" i="202"/>
  <c r="BP94" i="202"/>
  <c r="BP95" i="202"/>
  <c r="BP96" i="202"/>
  <c r="BP97" i="202"/>
  <c r="BP98" i="202"/>
  <c r="BP99" i="202"/>
  <c r="BP100" i="202"/>
  <c r="BP101" i="202"/>
  <c r="BP102" i="202"/>
  <c r="BP103" i="202"/>
  <c r="BP105" i="202"/>
  <c r="BP106" i="202"/>
  <c r="BP107" i="202"/>
  <c r="BP108" i="202"/>
  <c r="BP109" i="202"/>
  <c r="BP110" i="202"/>
  <c r="BP111" i="202"/>
  <c r="BP112" i="202"/>
  <c r="BP104" i="202"/>
  <c r="BP113" i="202"/>
  <c r="BP114" i="202"/>
  <c r="BP115" i="202"/>
  <c r="BP116" i="202"/>
  <c r="BP92" i="202"/>
  <c r="BP117" i="202"/>
  <c r="BP118" i="202"/>
  <c r="BP119" i="202"/>
  <c r="BP120" i="202"/>
  <c r="BP121" i="202"/>
  <c r="BP122" i="202"/>
  <c r="BP123" i="202"/>
  <c r="BP124" i="202"/>
  <c r="BP125" i="202"/>
  <c r="BP126" i="202"/>
  <c r="BP127" i="202"/>
  <c r="BP128" i="202"/>
  <c r="BP129" i="202"/>
  <c r="BP130" i="202"/>
  <c r="BP131" i="202"/>
  <c r="BP132" i="202"/>
  <c r="BP134" i="202"/>
  <c r="BP135" i="202"/>
  <c r="BP136" i="202"/>
  <c r="BP137" i="202"/>
  <c r="BP138" i="202"/>
  <c r="BP139" i="202"/>
  <c r="BP140" i="202"/>
  <c r="BP141" i="202"/>
  <c r="BP142" i="202"/>
  <c r="BP143" i="202"/>
  <c r="BP133" i="202"/>
  <c r="BP144" i="202"/>
  <c r="BP145" i="202"/>
  <c r="BP146" i="202"/>
  <c r="BP147" i="202"/>
  <c r="BP148" i="202"/>
  <c r="BP149" i="202"/>
  <c r="BP150" i="202"/>
  <c r="BP151" i="202"/>
  <c r="BP152" i="202"/>
  <c r="BP153" i="202"/>
  <c r="BP154" i="202"/>
  <c r="BP155" i="202"/>
  <c r="BQ13" i="202"/>
  <c r="BQ14" i="202"/>
  <c r="BQ12" i="202"/>
  <c r="BQ15" i="202"/>
  <c r="BQ16" i="202"/>
  <c r="BQ19" i="202"/>
  <c r="BQ20" i="202"/>
  <c r="BQ17" i="202"/>
  <c r="BQ25" i="202"/>
  <c r="BQ26" i="202"/>
  <c r="BQ27" i="202"/>
  <c r="BQ28" i="202"/>
  <c r="BQ22" i="202"/>
  <c r="BQ24" i="202"/>
  <c r="BQ34" i="202"/>
  <c r="BQ36" i="202"/>
  <c r="BQ33" i="202"/>
  <c r="BQ35" i="202"/>
  <c r="BQ29" i="202"/>
  <c r="BQ23" i="202"/>
  <c r="BQ39" i="202"/>
  <c r="BQ21" i="202"/>
  <c r="BQ30" i="202"/>
  <c r="BQ31" i="202"/>
  <c r="BQ32" i="202"/>
  <c r="BQ38" i="202"/>
  <c r="BQ41" i="202"/>
  <c r="BQ40" i="202"/>
  <c r="BQ37" i="202"/>
  <c r="BQ42" i="202"/>
  <c r="BQ18" i="202"/>
  <c r="BQ45" i="202"/>
  <c r="BQ50" i="202"/>
  <c r="BQ51" i="202"/>
  <c r="BQ46" i="202"/>
  <c r="BQ52" i="202"/>
  <c r="BQ53" i="202"/>
  <c r="BQ54" i="202"/>
  <c r="BQ49" i="202"/>
  <c r="BQ43" i="202"/>
  <c r="BQ44" i="202"/>
  <c r="BQ55" i="202"/>
  <c r="BQ56" i="202"/>
  <c r="BQ57" i="202"/>
  <c r="BQ47" i="202"/>
  <c r="BQ59" i="202"/>
  <c r="BQ48" i="202"/>
  <c r="BQ60" i="202"/>
  <c r="BQ61" i="202"/>
  <c r="BQ62" i="202"/>
  <c r="BQ64" i="202"/>
  <c r="BQ67" i="202"/>
  <c r="BQ63" i="202"/>
  <c r="BQ68" i="202"/>
  <c r="BQ65" i="202"/>
  <c r="BQ70" i="202"/>
  <c r="BQ71" i="202"/>
  <c r="BQ58" i="202"/>
  <c r="BQ72" i="202"/>
  <c r="BQ73" i="202"/>
  <c r="BQ76" i="202"/>
  <c r="BQ74" i="202"/>
  <c r="BQ66" i="202"/>
  <c r="BQ77" i="202"/>
  <c r="BQ78" i="202"/>
  <c r="BQ75" i="202"/>
  <c r="BQ79" i="202"/>
  <c r="BQ80" i="202"/>
  <c r="BQ82" i="202"/>
  <c r="BQ83" i="202"/>
  <c r="BQ81" i="202"/>
  <c r="BQ69" i="202"/>
  <c r="BQ84" i="202"/>
  <c r="BQ85" i="202"/>
  <c r="BQ86" i="202"/>
  <c r="BQ87" i="202"/>
  <c r="BQ88" i="202"/>
  <c r="BQ89" i="202"/>
  <c r="BQ90" i="202"/>
  <c r="BQ91" i="202"/>
  <c r="BQ93" i="202"/>
  <c r="BQ94" i="202"/>
  <c r="BQ95" i="202"/>
  <c r="BQ96" i="202"/>
  <c r="BQ97" i="202"/>
  <c r="BQ98" i="202"/>
  <c r="BQ99" i="202"/>
  <c r="BQ100" i="202"/>
  <c r="BQ101" i="202"/>
  <c r="BQ102" i="202"/>
  <c r="BQ103" i="202"/>
  <c r="BQ105" i="202"/>
  <c r="BQ106" i="202"/>
  <c r="BQ107" i="202"/>
  <c r="BQ108" i="202"/>
  <c r="BQ109" i="202"/>
  <c r="BQ110" i="202"/>
  <c r="BQ111" i="202"/>
  <c r="BQ112" i="202"/>
  <c r="BQ104" i="202"/>
  <c r="BQ113" i="202"/>
  <c r="BQ114" i="202"/>
  <c r="BQ115" i="202"/>
  <c r="BQ116" i="202"/>
  <c r="BQ92" i="202"/>
  <c r="BQ117" i="202"/>
  <c r="BQ118" i="202"/>
  <c r="BQ119" i="202"/>
  <c r="BQ120" i="202"/>
  <c r="BQ121" i="202"/>
  <c r="BQ122" i="202"/>
  <c r="BQ123" i="202"/>
  <c r="BQ124" i="202"/>
  <c r="BQ125" i="202"/>
  <c r="BQ126" i="202"/>
  <c r="BQ127" i="202"/>
  <c r="BQ128" i="202"/>
  <c r="BQ129" i="202"/>
  <c r="BQ130" i="202"/>
  <c r="BQ131" i="202"/>
  <c r="BQ132" i="202"/>
  <c r="BQ134" i="202"/>
  <c r="BQ135" i="202"/>
  <c r="BQ136" i="202"/>
  <c r="BQ137" i="202"/>
  <c r="BQ138" i="202"/>
  <c r="BQ139" i="202"/>
  <c r="BQ140" i="202"/>
  <c r="BQ141" i="202"/>
  <c r="BQ142" i="202"/>
  <c r="BQ143" i="202"/>
  <c r="BQ133" i="202"/>
  <c r="BQ144" i="202"/>
  <c r="BQ145" i="202"/>
  <c r="BQ146" i="202"/>
  <c r="BQ147" i="202"/>
  <c r="BQ148" i="202"/>
  <c r="BQ149" i="202"/>
  <c r="BQ150" i="202"/>
  <c r="BQ151" i="202"/>
  <c r="BQ152" i="202"/>
  <c r="BQ153" i="202"/>
  <c r="BQ154" i="202"/>
  <c r="BQ155" i="202"/>
  <c r="BQ156" i="202"/>
  <c r="BR11" i="202"/>
  <c r="BQ11" i="202"/>
  <c r="BP11" i="202"/>
  <c r="BO13" i="202"/>
  <c r="BO14" i="202"/>
  <c r="BO12" i="202"/>
  <c r="BO15" i="202"/>
  <c r="BO16" i="202"/>
  <c r="BO19" i="202"/>
  <c r="BO20" i="202"/>
  <c r="BO17" i="202"/>
  <c r="BO25" i="202"/>
  <c r="BO26" i="202"/>
  <c r="BO27" i="202"/>
  <c r="BO28" i="202"/>
  <c r="BO22" i="202"/>
  <c r="BO24" i="202"/>
  <c r="BO34" i="202"/>
  <c r="BO36" i="202"/>
  <c r="BO33" i="202"/>
  <c r="BO35" i="202"/>
  <c r="BO29" i="202"/>
  <c r="BO23" i="202"/>
  <c r="BO39" i="202"/>
  <c r="BO21" i="202"/>
  <c r="BO30" i="202"/>
  <c r="BO31" i="202"/>
  <c r="BO32" i="202"/>
  <c r="BO38" i="202"/>
  <c r="BO41" i="202"/>
  <c r="BO40" i="202"/>
  <c r="BO37" i="202"/>
  <c r="BO42" i="202"/>
  <c r="BO18" i="202"/>
  <c r="BO45" i="202"/>
  <c r="BO50" i="202"/>
  <c r="BO51" i="202"/>
  <c r="BO46" i="202"/>
  <c r="BO52" i="202"/>
  <c r="BO53" i="202"/>
  <c r="BO54" i="202"/>
  <c r="BO49" i="202"/>
  <c r="BO43" i="202"/>
  <c r="BO44" i="202"/>
  <c r="BO55" i="202"/>
  <c r="BO56" i="202"/>
  <c r="BO57" i="202"/>
  <c r="BO47" i="202"/>
  <c r="BO59" i="202"/>
  <c r="BO48" i="202"/>
  <c r="BO60" i="202"/>
  <c r="BO61" i="202"/>
  <c r="BO62" i="202"/>
  <c r="BO64" i="202"/>
  <c r="BO67" i="202"/>
  <c r="BO63" i="202"/>
  <c r="BO68" i="202"/>
  <c r="BO65" i="202"/>
  <c r="BO70" i="202"/>
  <c r="BO71" i="202"/>
  <c r="BO58" i="202"/>
  <c r="BO72" i="202"/>
  <c r="BO73" i="202"/>
  <c r="BO76" i="202"/>
  <c r="BO74" i="202"/>
  <c r="BO66" i="202"/>
  <c r="BO77" i="202"/>
  <c r="BO78" i="202"/>
  <c r="BO75" i="202"/>
  <c r="BO79" i="202"/>
  <c r="BO80" i="202"/>
  <c r="BO82" i="202"/>
  <c r="BO83" i="202"/>
  <c r="BO81" i="202"/>
  <c r="BO69" i="202"/>
  <c r="BO84" i="202"/>
  <c r="BO85" i="202"/>
  <c r="BO86" i="202"/>
  <c r="BO87" i="202"/>
  <c r="BO88" i="202"/>
  <c r="BO89" i="202"/>
  <c r="BO90" i="202"/>
  <c r="BO91" i="202"/>
  <c r="BO93" i="202"/>
  <c r="BO94" i="202"/>
  <c r="BO95" i="202"/>
  <c r="BO96" i="202"/>
  <c r="BO97" i="202"/>
  <c r="BO98" i="202"/>
  <c r="BO99" i="202"/>
  <c r="BO100" i="202"/>
  <c r="BO101" i="202"/>
  <c r="BO102" i="202"/>
  <c r="BO103" i="202"/>
  <c r="BO105" i="202"/>
  <c r="BO106" i="202"/>
  <c r="BO107" i="202"/>
  <c r="BO108" i="202"/>
  <c r="BO109" i="202"/>
  <c r="BO110" i="202"/>
  <c r="BO111" i="202"/>
  <c r="BO112" i="202"/>
  <c r="BO104" i="202"/>
  <c r="BO113" i="202"/>
  <c r="BO114" i="202"/>
  <c r="BO115" i="202"/>
  <c r="BO116" i="202"/>
  <c r="BO92" i="202"/>
  <c r="BO117" i="202"/>
  <c r="BO118" i="202"/>
  <c r="BO119" i="202"/>
  <c r="BO120" i="202"/>
  <c r="BO121" i="202"/>
  <c r="BO122" i="202"/>
  <c r="BO123" i="202"/>
  <c r="BO124" i="202"/>
  <c r="BO125" i="202"/>
  <c r="BO126" i="202"/>
  <c r="BO127" i="202"/>
  <c r="BO128" i="202"/>
  <c r="BO129" i="202"/>
  <c r="BO130" i="202"/>
  <c r="BO131" i="202"/>
  <c r="BO132" i="202"/>
  <c r="BO134" i="202"/>
  <c r="BO135" i="202"/>
  <c r="BO136" i="202"/>
  <c r="BO137" i="202"/>
  <c r="BO138" i="202"/>
  <c r="BO139" i="202"/>
  <c r="BO140" i="202"/>
  <c r="BO141" i="202"/>
  <c r="BO142" i="202"/>
  <c r="BO143" i="202"/>
  <c r="BO133" i="202"/>
  <c r="BO144" i="202"/>
  <c r="BO145" i="202"/>
  <c r="BO146" i="202"/>
  <c r="BO147" i="202"/>
  <c r="BO148" i="202"/>
  <c r="BO149" i="202"/>
  <c r="BO150" i="202"/>
  <c r="BO151" i="202"/>
  <c r="BO152" i="202"/>
  <c r="BO153" i="202"/>
  <c r="BO154" i="202"/>
  <c r="BO155" i="202"/>
  <c r="BO156" i="202"/>
  <c r="BO11" i="202"/>
  <c r="BQ161" i="202" l="1"/>
  <c r="BQ162" i="202"/>
  <c r="BQ164" i="202"/>
  <c r="BQ165" i="202"/>
  <c r="BQ166" i="202"/>
  <c r="BQ168" i="202"/>
  <c r="BQ167" i="202"/>
  <c r="BQ170" i="202"/>
  <c r="BQ169" i="202"/>
  <c r="BQ173" i="202"/>
  <c r="BQ163" i="202"/>
  <c r="BQ174" i="202"/>
  <c r="BQ171" i="202"/>
  <c r="BQ172" i="202"/>
  <c r="BQ175" i="202"/>
  <c r="BQ176" i="202"/>
  <c r="BQ177" i="202"/>
  <c r="BQ178" i="202"/>
  <c r="BQ179" i="202"/>
  <c r="BQ180" i="202"/>
  <c r="BQ181" i="202"/>
  <c r="BQ182" i="202"/>
  <c r="BQ183" i="202"/>
  <c r="BQ160" i="202"/>
  <c r="BS141" i="202" l="1"/>
  <c r="BS143" i="202"/>
  <c r="BS146" i="202"/>
  <c r="BS148" i="202"/>
  <c r="BS150" i="202"/>
  <c r="BS152" i="202"/>
  <c r="BS154" i="202"/>
  <c r="BP156" i="202"/>
  <c r="BS156" i="202" s="1"/>
  <c r="BS133" i="202"/>
  <c r="BS120" i="202"/>
  <c r="BR165" i="202"/>
  <c r="BP165" i="202"/>
  <c r="BO165" i="202"/>
  <c r="BS114" i="202" l="1"/>
  <c r="BS165" i="202"/>
  <c r="BS145" i="202"/>
  <c r="BS147" i="202"/>
  <c r="BS153" i="202"/>
  <c r="BS155" i="202"/>
  <c r="BS142" i="202"/>
  <c r="BS149" i="202"/>
  <c r="BS144" i="202"/>
  <c r="BS151" i="202"/>
  <c r="AY158" i="202"/>
  <c r="BC158" i="202"/>
  <c r="BG158" i="202"/>
  <c r="BK158" i="202"/>
  <c r="AU158" i="202"/>
  <c r="BR160" i="202"/>
  <c r="BR161" i="202"/>
  <c r="BR162" i="202"/>
  <c r="BR164" i="202"/>
  <c r="BR166" i="202"/>
  <c r="BR169" i="202"/>
  <c r="BR167" i="202"/>
  <c r="BR176" i="202"/>
  <c r="BR174" i="202"/>
  <c r="BR171" i="202"/>
  <c r="BR175" i="202"/>
  <c r="BR173" i="202"/>
  <c r="BR170" i="202"/>
  <c r="BR163" i="202"/>
  <c r="BR177" i="202"/>
  <c r="BR178" i="202"/>
  <c r="BR172" i="202"/>
  <c r="BR179" i="202"/>
  <c r="BR180" i="202"/>
  <c r="BR181" i="202"/>
  <c r="BR182" i="202"/>
  <c r="BR168" i="202"/>
  <c r="BP160" i="202"/>
  <c r="BP161" i="202"/>
  <c r="BP162" i="202"/>
  <c r="BS162" i="202" s="1"/>
  <c r="BP164" i="202"/>
  <c r="BS164" i="202" s="1"/>
  <c r="BP166" i="202"/>
  <c r="BP169" i="202"/>
  <c r="BP183" i="202"/>
  <c r="BP167" i="202"/>
  <c r="BP176" i="202"/>
  <c r="BS176" i="202" s="1"/>
  <c r="BP174" i="202"/>
  <c r="BP171" i="202"/>
  <c r="BP175" i="202"/>
  <c r="BP173" i="202"/>
  <c r="BS173" i="202" s="1"/>
  <c r="BP170" i="202"/>
  <c r="BP163" i="202"/>
  <c r="BP177" i="202"/>
  <c r="BP178" i="202"/>
  <c r="BS178" i="202" s="1"/>
  <c r="BP172" i="202"/>
  <c r="BP179" i="202"/>
  <c r="BP180" i="202"/>
  <c r="BP181" i="202"/>
  <c r="BS181" i="202" s="1"/>
  <c r="BP182" i="202"/>
  <c r="BP168" i="202"/>
  <c r="BO160" i="202"/>
  <c r="BO161" i="202"/>
  <c r="BO162" i="202"/>
  <c r="BO164" i="202"/>
  <c r="BO166" i="202"/>
  <c r="BO169" i="202"/>
  <c r="BO183" i="202"/>
  <c r="BO167" i="202"/>
  <c r="BO176" i="202"/>
  <c r="BO174" i="202"/>
  <c r="BO171" i="202"/>
  <c r="BO175" i="202"/>
  <c r="BO173" i="202"/>
  <c r="BO170" i="202"/>
  <c r="BO163" i="202"/>
  <c r="BO177" i="202"/>
  <c r="BO178" i="202"/>
  <c r="BO172" i="202"/>
  <c r="BO179" i="202"/>
  <c r="BO180" i="202"/>
  <c r="BO181" i="202"/>
  <c r="BO182" i="202"/>
  <c r="BO168" i="202"/>
  <c r="BS121" i="202"/>
  <c r="BS167" i="202" l="1"/>
  <c r="BS180" i="202"/>
  <c r="BS175" i="202"/>
  <c r="BS169" i="202"/>
  <c r="BS177" i="202"/>
  <c r="BS182" i="202"/>
  <c r="BS166" i="202"/>
  <c r="BS168" i="202"/>
  <c r="BS179" i="202"/>
  <c r="BS163" i="202"/>
  <c r="BS171" i="202"/>
  <c r="BS161" i="202"/>
  <c r="BS160" i="202"/>
  <c r="BS172" i="202"/>
  <c r="BS170" i="202"/>
  <c r="BS174" i="202"/>
  <c r="BS131" i="202"/>
  <c r="BS112" i="202"/>
  <c r="AX183" i="202"/>
  <c r="BR183" i="202" s="1"/>
  <c r="BS183" i="202" s="1"/>
  <c r="BS140" i="202"/>
  <c r="BS47" i="202"/>
  <c r="BS119" i="202"/>
  <c r="BS40" i="202"/>
  <c r="BS69" i="202"/>
  <c r="BS100" i="202"/>
  <c r="BS81" i="202"/>
  <c r="BS115" i="202"/>
  <c r="BS52" i="202"/>
  <c r="M17" i="203"/>
  <c r="M47" i="203"/>
  <c r="M48" i="203"/>
  <c r="M49" i="203"/>
  <c r="M50" i="203"/>
  <c r="M33" i="203"/>
  <c r="M34" i="203"/>
  <c r="M35" i="203"/>
  <c r="M51" i="203"/>
  <c r="M18" i="203"/>
  <c r="M52" i="203"/>
  <c r="M53" i="203"/>
  <c r="M54" i="203"/>
  <c r="M36" i="203"/>
  <c r="M14" i="203"/>
  <c r="M55" i="203"/>
  <c r="M56" i="203"/>
  <c r="M27" i="203"/>
  <c r="M57" i="203"/>
  <c r="M16" i="203"/>
  <c r="M58" i="203"/>
  <c r="M59" i="203"/>
  <c r="M21" i="203"/>
  <c r="M37" i="203"/>
  <c r="M23" i="203"/>
  <c r="M60" i="203"/>
  <c r="M61" i="203"/>
  <c r="M62" i="203"/>
  <c r="M63" i="203"/>
  <c r="M64" i="203"/>
  <c r="M65" i="203"/>
  <c r="M66" i="203"/>
  <c r="M67" i="203"/>
  <c r="M68" i="203"/>
  <c r="M69" i="203"/>
  <c r="M70" i="203"/>
  <c r="M71" i="203"/>
  <c r="M72" i="203"/>
  <c r="M38" i="203"/>
  <c r="M73" i="203"/>
  <c r="M74" i="203"/>
  <c r="M28" i="203"/>
  <c r="M19" i="203"/>
  <c r="M75" i="203"/>
  <c r="M76" i="203"/>
  <c r="M77" i="203"/>
  <c r="M78" i="203"/>
  <c r="M79" i="203"/>
  <c r="M80" i="203"/>
  <c r="M81" i="203"/>
  <c r="M29" i="203"/>
  <c r="M30" i="203"/>
  <c r="M31" i="203"/>
  <c r="M32" i="203"/>
  <c r="M15" i="203"/>
  <c r="M22" i="203"/>
  <c r="M82" i="203"/>
  <c r="M83" i="203"/>
  <c r="M20" i="203"/>
  <c r="M84" i="203"/>
  <c r="M85" i="203"/>
  <c r="M86" i="203"/>
  <c r="M87" i="203"/>
  <c r="M39" i="203"/>
  <c r="M88" i="203"/>
  <c r="M89" i="203"/>
  <c r="M90" i="203"/>
  <c r="M91" i="203"/>
  <c r="M92" i="203"/>
  <c r="M24" i="203"/>
  <c r="M93" i="203"/>
  <c r="M94" i="203"/>
  <c r="M95" i="203"/>
  <c r="M96" i="203"/>
  <c r="M97" i="203"/>
  <c r="M98" i="203"/>
  <c r="M99" i="203"/>
  <c r="M100" i="203"/>
  <c r="M101" i="203"/>
  <c r="M102" i="203"/>
  <c r="M103" i="203"/>
  <c r="M104" i="203"/>
  <c r="M105" i="203"/>
  <c r="M106" i="203"/>
  <c r="M107" i="203"/>
  <c r="M108" i="203"/>
  <c r="M109" i="203"/>
  <c r="M110" i="203"/>
  <c r="M111" i="203"/>
  <c r="M112" i="203"/>
  <c r="M113" i="203"/>
  <c r="M114" i="203"/>
  <c r="M40" i="203"/>
  <c r="M115" i="203"/>
  <c r="M116" i="203"/>
  <c r="M117" i="203"/>
  <c r="M118" i="203"/>
  <c r="M119" i="203"/>
  <c r="M120" i="203"/>
  <c r="M121" i="203"/>
  <c r="M122" i="203"/>
  <c r="M123" i="203"/>
  <c r="M124" i="203"/>
  <c r="M125" i="203"/>
  <c r="M25" i="203"/>
  <c r="M126" i="203"/>
  <c r="M127" i="203"/>
  <c r="M128" i="203"/>
  <c r="M129" i="203"/>
  <c r="M130" i="203"/>
  <c r="M41" i="203"/>
  <c r="M131" i="203"/>
  <c r="M42" i="203"/>
  <c r="M43" i="203"/>
  <c r="M44" i="203"/>
  <c r="M45" i="203"/>
  <c r="M46" i="203"/>
  <c r="M132" i="203"/>
  <c r="M133" i="203"/>
  <c r="M134" i="203"/>
  <c r="M135" i="203"/>
  <c r="M136" i="203"/>
  <c r="M137" i="203"/>
  <c r="M138" i="203"/>
  <c r="M139" i="203"/>
  <c r="M140" i="203"/>
  <c r="M141" i="203"/>
  <c r="M26" i="203"/>
  <c r="F142" i="203"/>
  <c r="G142" i="203"/>
  <c r="H142" i="203"/>
  <c r="I142" i="203"/>
  <c r="J142" i="203"/>
  <c r="K142" i="203"/>
  <c r="L142" i="203"/>
  <c r="D142" i="203"/>
  <c r="E142" i="203"/>
  <c r="C142" i="203"/>
  <c r="M142" i="203" l="1"/>
  <c r="BS139" i="202"/>
  <c r="BS70" i="202"/>
  <c r="BS118" i="202"/>
  <c r="BS135" i="202"/>
  <c r="BS136" i="202"/>
  <c r="BS106" i="202"/>
  <c r="BS31" i="202"/>
  <c r="BS74" i="202"/>
  <c r="BS67" i="202"/>
  <c r="BS88" i="202"/>
  <c r="BS76" i="202"/>
  <c r="BS101" i="202"/>
  <c r="BS57" i="202"/>
  <c r="BS12" i="202"/>
  <c r="BS125" i="202"/>
  <c r="BS29" i="202"/>
  <c r="BS78" i="202"/>
  <c r="BS99" i="202"/>
  <c r="BS102" i="202"/>
  <c r="BS66" i="202"/>
  <c r="BS107" i="202"/>
  <c r="BS80" i="202"/>
  <c r="BS51" i="202"/>
  <c r="BS13" i="202"/>
  <c r="BS128" i="202"/>
  <c r="BS124" i="202"/>
  <c r="BS105" i="202"/>
  <c r="BS126" i="202"/>
  <c r="BS73" i="202"/>
  <c r="BS84" i="202"/>
  <c r="BS127" i="202"/>
  <c r="BS122" i="202"/>
  <c r="BS108" i="202"/>
  <c r="BS72" i="202"/>
  <c r="BS130" i="202"/>
  <c r="BS137" i="202"/>
  <c r="BS138" i="202"/>
  <c r="BS83" i="202"/>
  <c r="BS110" i="202"/>
  <c r="AQ158" i="202"/>
  <c r="AM158" i="202"/>
  <c r="AI158" i="202"/>
  <c r="AE158" i="202"/>
  <c r="AA158" i="202"/>
  <c r="W158" i="202"/>
  <c r="S158" i="202"/>
  <c r="O158" i="202"/>
  <c r="K158" i="202"/>
  <c r="G158" i="202"/>
  <c r="BS18" i="202"/>
  <c r="BS93" i="202"/>
  <c r="BS95" i="202"/>
  <c r="BS35" i="202"/>
  <c r="BS68" i="202"/>
  <c r="BS17" i="202"/>
  <c r="BS60" i="202"/>
  <c r="BS30" i="202"/>
  <c r="BS89" i="202"/>
  <c r="BS58" i="202"/>
  <c r="BS97" i="202"/>
  <c r="BS85" i="202"/>
  <c r="BS26" i="202"/>
  <c r="BS59" i="202"/>
  <c r="BS77" i="202"/>
  <c r="BS34" i="202"/>
  <c r="BS28" i="202"/>
  <c r="BS62" i="202"/>
  <c r="BS23" i="202"/>
  <c r="BS104" i="202"/>
  <c r="BS48" i="202"/>
  <c r="BS24" i="202"/>
  <c r="BS91" i="202"/>
  <c r="BS50" i="202"/>
  <c r="BS65" i="202"/>
  <c r="BS98" i="202"/>
  <c r="BS45" i="202"/>
  <c r="BS38" i="202"/>
  <c r="BS25" i="202"/>
  <c r="BS11" i="202"/>
  <c r="BS14" i="202"/>
  <c r="BS15" i="202"/>
  <c r="BS54" i="202"/>
  <c r="BS41" i="202"/>
  <c r="BS87" i="202"/>
  <c r="BS63" i="202"/>
  <c r="BS20" i="202"/>
  <c r="BS27" i="202"/>
  <c r="BS21" i="202"/>
  <c r="BS75" i="202"/>
  <c r="BS90" i="202"/>
  <c r="BS86" i="202"/>
  <c r="BS16" i="202"/>
  <c r="BS19" i="202"/>
  <c r="BS117" i="202"/>
  <c r="BS42" i="202"/>
  <c r="BS71" i="202"/>
  <c r="BS36" i="202"/>
  <c r="BS39" i="202"/>
  <c r="BS96" i="202"/>
  <c r="BS79" i="202"/>
  <c r="BS46" i="202"/>
  <c r="BS92" i="202"/>
  <c r="BS33" i="202"/>
  <c r="BS49" i="202"/>
  <c r="BS113" i="202"/>
  <c r="BS111" i="202"/>
  <c r="BS32" i="202"/>
  <c r="BS134" i="202"/>
  <c r="BS55" i="202"/>
  <c r="BS61" i="202"/>
  <c r="BS94" i="202"/>
  <c r="BS116" i="202"/>
  <c r="BS103" i="202"/>
  <c r="BS56" i="202"/>
  <c r="BS82" i="202"/>
  <c r="BS129" i="202"/>
  <c r="BS109" i="202"/>
  <c r="BS132" i="202"/>
  <c r="BS44" i="202"/>
  <c r="BS43" i="202"/>
  <c r="BS64" i="202"/>
  <c r="BS37" i="202"/>
  <c r="BS53" i="202"/>
  <c r="BS22" i="202"/>
  <c r="BS123" i="202"/>
  <c r="BO158" i="202" l="1"/>
</calcChain>
</file>

<file path=xl/sharedStrings.xml><?xml version="1.0" encoding="utf-8"?>
<sst xmlns="http://schemas.openxmlformats.org/spreadsheetml/2006/main" count="489" uniqueCount="240">
  <si>
    <t xml:space="preserve"> ASSOCIAÇÃO LUSO BRASILEIRA   -   CLUBE ESTORIL</t>
  </si>
  <si>
    <t>NOME DOS ATLETAS</t>
  </si>
  <si>
    <t>PONTUAÇÃO   POR   RODADA</t>
  </si>
  <si>
    <t>CARTÕES</t>
  </si>
  <si>
    <t>ORD.</t>
  </si>
  <si>
    <t>Nº TÍTULO</t>
  </si>
  <si>
    <t>Ct</t>
  </si>
  <si>
    <t>TOTAIS</t>
  </si>
  <si>
    <t>PONTOS</t>
  </si>
  <si>
    <t>RESULT.</t>
  </si>
  <si>
    <t>AZUL:  - 2  PTOS</t>
  </si>
  <si>
    <t>VERMELHO: - 3 PTOS</t>
  </si>
  <si>
    <t>AMARELO:   - 1  PTO</t>
  </si>
  <si>
    <t>CRITÉRIO  DE   PONTUAÇÃO:</t>
  </si>
  <si>
    <t>RESULTADO DO JOGO  ( Rst )</t>
  </si>
  <si>
    <t>CARTÔES RECEBIDOS  ( Ct )</t>
  </si>
  <si>
    <t>1º</t>
  </si>
  <si>
    <t>2º</t>
  </si>
  <si>
    <t>3º</t>
  </si>
  <si>
    <t>4º</t>
  </si>
  <si>
    <t>VITÓRIA: 4  PTOS</t>
  </si>
  <si>
    <t>EMPATE: 2  PTO</t>
  </si>
  <si>
    <t>DERROTA: 1  PTO</t>
  </si>
  <si>
    <t>1ª Rod</t>
  </si>
  <si>
    <t>2ª Rod</t>
  </si>
  <si>
    <t>3ª Rod</t>
  </si>
  <si>
    <t>4ª Rod</t>
  </si>
  <si>
    <t>5ª Rod</t>
  </si>
  <si>
    <t>6ª Rod</t>
  </si>
  <si>
    <t>CRITÉRIO  DE  CLASSIFICAÇÃO</t>
  </si>
  <si>
    <t>MAIOR Nº  DE PONTOS</t>
  </si>
  <si>
    <t>MAIOR Nº  DE PRESENÇA</t>
  </si>
  <si>
    <t>MENOR Nº DE PONTOS DE CARTÃO</t>
  </si>
  <si>
    <t>MAIOR  IDADE</t>
  </si>
  <si>
    <t>Ptos</t>
  </si>
  <si>
    <t>7ª Rod</t>
  </si>
  <si>
    <t>8ª Rod</t>
  </si>
  <si>
    <t>9ªRod</t>
  </si>
  <si>
    <t>10ªRod</t>
  </si>
  <si>
    <t>GOLEIROS</t>
  </si>
  <si>
    <t>ma</t>
  </si>
  <si>
    <t>MEDALHA</t>
  </si>
  <si>
    <t>DANTE</t>
  </si>
  <si>
    <t>PEDROCA</t>
  </si>
  <si>
    <t>CRISTOVAO</t>
  </si>
  <si>
    <t>OBERDAN</t>
  </si>
  <si>
    <t>PAULO ACHUCARRO</t>
  </si>
  <si>
    <t>WESLEY YO</t>
  </si>
  <si>
    <t>TETO</t>
  </si>
  <si>
    <t>WILLIAN GABAS</t>
  </si>
  <si>
    <t>SANTANA</t>
  </si>
  <si>
    <t>LUCAS G</t>
  </si>
  <si>
    <t>IKO</t>
  </si>
  <si>
    <t>JOVANELLI</t>
  </si>
  <si>
    <t>JARDEL</t>
  </si>
  <si>
    <t>KELSON</t>
  </si>
  <si>
    <t>THIAGO BANDEIRA</t>
  </si>
  <si>
    <t>BETO LIMA</t>
  </si>
  <si>
    <t>BETO FERREIRA</t>
  </si>
  <si>
    <t>4</t>
  </si>
  <si>
    <t>MAMEDE</t>
  </si>
  <si>
    <t>ALMERINDO P.</t>
  </si>
  <si>
    <t>M. LANÇA</t>
  </si>
  <si>
    <t>JAIME HINOSTROZA</t>
  </si>
  <si>
    <t>CLOVIS FERREIRA</t>
  </si>
  <si>
    <t>JORGE SANTANA</t>
  </si>
  <si>
    <t>NIVALDO CONCEIÇÃO</t>
  </si>
  <si>
    <t>FLAVIO BALDO</t>
  </si>
  <si>
    <t>GABINIO JORGE</t>
  </si>
  <si>
    <t>TON SOUZA</t>
  </si>
  <si>
    <t>WILSON MIRANDA</t>
  </si>
  <si>
    <t>EVANDRO ENDRIGO</t>
  </si>
  <si>
    <t>AISLAN LUIS</t>
  </si>
  <si>
    <t>ADY FARIA</t>
  </si>
  <si>
    <t>IVAN SOUZA</t>
  </si>
  <si>
    <t>CLAUDIO SCHAFER</t>
  </si>
  <si>
    <t>OLAVO JUNIOR</t>
  </si>
  <si>
    <t>LUIZ MELO</t>
  </si>
  <si>
    <t>CLAUDEIR GUIMARAES</t>
  </si>
  <si>
    <t>SERAFIM SOUZA</t>
  </si>
  <si>
    <t>ODAIR DAMASCENO</t>
  </si>
  <si>
    <t xml:space="preserve">ANDERSON </t>
  </si>
  <si>
    <t>CLAUDIR ACUMULOU</t>
  </si>
  <si>
    <t>TARCISIO JORDÃO</t>
  </si>
  <si>
    <t>ARILDO BENITES</t>
  </si>
  <si>
    <t>SERGIO TAKAYASSU</t>
  </si>
  <si>
    <t>CELIO PINHEIRO</t>
  </si>
  <si>
    <t>GEVAIR FERREIRA</t>
  </si>
  <si>
    <t>MODESTO SMIDERLE</t>
  </si>
  <si>
    <t>RAIMUNDO ARAUJO</t>
  </si>
  <si>
    <t>ANTONIO ALDERETE</t>
  </si>
  <si>
    <t>FRANCISCO MENDONÇA</t>
  </si>
  <si>
    <t>JOSÉ CARLOS PAZ</t>
  </si>
  <si>
    <t>MARCELO RADAELLI</t>
  </si>
  <si>
    <t>LUIZ CARLOS MANDU</t>
  </si>
  <si>
    <t>JUNIOR</t>
  </si>
  <si>
    <t>JEFERSON PRADO</t>
  </si>
  <si>
    <t>BETO</t>
  </si>
  <si>
    <t>HELTON PEDRO</t>
  </si>
  <si>
    <t>JOAQUIM DA CRUZ</t>
  </si>
  <si>
    <t>ROBERTO FERREIRA</t>
  </si>
  <si>
    <t>WAGNER GARCIA</t>
  </si>
  <si>
    <t>OCIEL FILHO</t>
  </si>
  <si>
    <t>ROBERTO</t>
  </si>
  <si>
    <t>MAMUTE</t>
  </si>
  <si>
    <t>ARQUIMEDES</t>
  </si>
  <si>
    <t>BARAKA</t>
  </si>
  <si>
    <t xml:space="preserve">CLEONE </t>
  </si>
  <si>
    <t>RODRIGO</t>
  </si>
  <si>
    <t>ZAGO PAULA</t>
  </si>
  <si>
    <t>OSCAR CAÇÃO CUNHA</t>
  </si>
  <si>
    <t>SAULO MENEGUITE</t>
  </si>
  <si>
    <t xml:space="preserve">ANDRE MANDU </t>
  </si>
  <si>
    <t>ANDRE BARROS</t>
  </si>
  <si>
    <t>GUTO DIOGENES</t>
  </si>
  <si>
    <t>SORO NIVALDO</t>
  </si>
  <si>
    <t>ELIDIO PINHEIRO</t>
  </si>
  <si>
    <t>THYRSO MANCINI</t>
  </si>
  <si>
    <t>WELLINGTON ZE GALINHA</t>
  </si>
  <si>
    <t>WALFRIDO ROA</t>
  </si>
  <si>
    <t>SILVA SILVA</t>
  </si>
  <si>
    <t>LEANDRO ROSA</t>
  </si>
  <si>
    <t>JAIME EDER</t>
  </si>
  <si>
    <t>WELDER MONGELLI</t>
  </si>
  <si>
    <t>TIAO DA SILVA</t>
  </si>
  <si>
    <t>GOLS</t>
  </si>
  <si>
    <t>DEDE VICENTE</t>
  </si>
  <si>
    <t>ZAGONEL PAULA</t>
  </si>
  <si>
    <t>SERGIO NAVARRO</t>
  </si>
  <si>
    <t>MARCOS V</t>
  </si>
  <si>
    <t>MARCOS FARIA</t>
  </si>
  <si>
    <t>MARCOS CAIXETA</t>
  </si>
  <si>
    <t>SANTULLO</t>
  </si>
  <si>
    <t>GABRIEL S</t>
  </si>
  <si>
    <t>LUIZ ROSSI</t>
  </si>
  <si>
    <t>JORGE CAMAPUA</t>
  </si>
  <si>
    <t>CARLOS MELLO</t>
  </si>
  <si>
    <t>GOLS POR RODADA</t>
  </si>
  <si>
    <t>LEANDRO TATU</t>
  </si>
  <si>
    <t>RICARDO MENDES</t>
  </si>
  <si>
    <t>&gt; GOLS TOTAIS NO CAMP.</t>
  </si>
  <si>
    <t>PEDRINHO</t>
  </si>
  <si>
    <t>JOAO PEDRO</t>
  </si>
  <si>
    <t>TETO ARAUJO</t>
  </si>
  <si>
    <t>VANDRO</t>
  </si>
  <si>
    <t>PEDRO</t>
  </si>
  <si>
    <t>DAVI</t>
  </si>
  <si>
    <t xml:space="preserve">VICTOR  </t>
  </si>
  <si>
    <t>DIEGO</t>
  </si>
  <si>
    <t>WELLINGTON YO</t>
  </si>
  <si>
    <t>GABRIEL WILLIAN</t>
  </si>
  <si>
    <t>MARCELO L.</t>
  </si>
  <si>
    <t>LEPE WELINGTON</t>
  </si>
  <si>
    <t>OCIEL ORTIZ PAI</t>
  </si>
  <si>
    <t>JANDIR</t>
  </si>
  <si>
    <t>DANIEL D.</t>
  </si>
  <si>
    <t>PAULINHO</t>
  </si>
  <si>
    <t>ANTONIO CARLOS BAUCE</t>
  </si>
  <si>
    <t>ENIO GASPARETTO</t>
  </si>
  <si>
    <t>9ª Rod</t>
  </si>
  <si>
    <t>10ª Rod</t>
  </si>
  <si>
    <t>TOTAL DE</t>
  </si>
  <si>
    <t>ORDEM DE CLASSIFICAÇÃO COPA ESTORIL ENTARDECER 2017</t>
  </si>
  <si>
    <t>ORDEM DE CLASSIFICAÇÃO ART. ESTORIL ENTARDECER 2017</t>
  </si>
  <si>
    <t>RAPHAEL BARROS</t>
  </si>
  <si>
    <t>VINICIUS ANDRADE</t>
  </si>
  <si>
    <t>PEDRO GUILHERME</t>
  </si>
  <si>
    <t>VITOR FRANCISCO</t>
  </si>
  <si>
    <t>GROWER VILELA</t>
  </si>
  <si>
    <t>PEDRO CONSTANTINO</t>
  </si>
  <si>
    <t>EDUARDO BIANCHETE</t>
  </si>
  <si>
    <t>PEDRO FARIA</t>
  </si>
  <si>
    <t>VINICIUS ANDRE</t>
  </si>
  <si>
    <t>MARINELSON</t>
  </si>
  <si>
    <t>VICTOR OBERDAN</t>
  </si>
  <si>
    <t>1</t>
  </si>
  <si>
    <t>MARCOS NOGUEIRA</t>
  </si>
  <si>
    <t>TRUQUEIRO JULIANO</t>
  </si>
  <si>
    <t>LUCAS GABINIO</t>
  </si>
  <si>
    <t>ANTONIO FILHO HUXLEY</t>
  </si>
  <si>
    <t>DOUGLAS ENDRIGO</t>
  </si>
  <si>
    <t>ROBERTO SILVA SILVA</t>
  </si>
  <si>
    <t>JEAN CARLOS</t>
  </si>
  <si>
    <t>PEDRO MAAS</t>
  </si>
  <si>
    <t>JEAN FLAVIO</t>
  </si>
  <si>
    <t>JOAO PEDRO NETTO</t>
  </si>
  <si>
    <t>JOAO GUILHERME</t>
  </si>
  <si>
    <t>EULAMPIO</t>
  </si>
  <si>
    <t>THIAGO LIMA</t>
  </si>
  <si>
    <t>INACIO</t>
  </si>
  <si>
    <t>JOAO VICTOR</t>
  </si>
  <si>
    <t>CANUTO</t>
  </si>
  <si>
    <t>GUILHERME</t>
  </si>
  <si>
    <t>SERGIO OTSUBO</t>
  </si>
  <si>
    <t>PAULO LEITE</t>
  </si>
  <si>
    <t>VINICIOS</t>
  </si>
  <si>
    <t/>
  </si>
  <si>
    <t>JORGE SOUZA</t>
  </si>
  <si>
    <t>BIL</t>
  </si>
  <si>
    <t>OLAVINHO</t>
  </si>
  <si>
    <t>CLAUDINEI</t>
  </si>
  <si>
    <t>AIRTON</t>
  </si>
  <si>
    <t>EDIMAR</t>
  </si>
  <si>
    <t>HELTON PEDRO BARAKA</t>
  </si>
  <si>
    <t>JORGE GABINIO</t>
  </si>
  <si>
    <t>MARCIO</t>
  </si>
  <si>
    <t>THIAGO GABINIO</t>
  </si>
  <si>
    <t>PANDA</t>
  </si>
  <si>
    <t>MARTINS</t>
  </si>
  <si>
    <t xml:space="preserve">IVAN </t>
  </si>
  <si>
    <t>KELSON MAMUTE</t>
  </si>
  <si>
    <t>DIOGO</t>
  </si>
  <si>
    <t>LUIZ OTAVIO</t>
  </si>
  <si>
    <t>LUIZ GIMENEZ</t>
  </si>
  <si>
    <t>FOLGADO</t>
  </si>
  <si>
    <t>LEANDRO VALLIM</t>
  </si>
  <si>
    <t>VICENTE</t>
  </si>
  <si>
    <t>FRANCISCO HORACIO</t>
  </si>
  <si>
    <t>ANDRE TARGA</t>
  </si>
  <si>
    <t>MARCELO TARGA</t>
  </si>
  <si>
    <t>11ºROD</t>
  </si>
  <si>
    <t>MANÉ</t>
  </si>
  <si>
    <t>PTOS</t>
  </si>
  <si>
    <t>NILO</t>
  </si>
  <si>
    <t>LUIS REIS</t>
  </si>
  <si>
    <t>FABIO</t>
  </si>
  <si>
    <t>MAURICIO</t>
  </si>
  <si>
    <t>12ºROD</t>
  </si>
  <si>
    <t>CT</t>
  </si>
  <si>
    <t>13ºROD</t>
  </si>
  <si>
    <t>14ºROD</t>
  </si>
  <si>
    <t>15ºROD</t>
  </si>
  <si>
    <t>MARCELÃO</t>
  </si>
  <si>
    <t>GALO LUKZ</t>
  </si>
  <si>
    <t>RAFAEL ALMEIDA</t>
  </si>
  <si>
    <t>JEAN MACEDO</t>
  </si>
  <si>
    <t>TON</t>
  </si>
  <si>
    <t>Prs</t>
  </si>
  <si>
    <t>PRESENÇA</t>
  </si>
  <si>
    <t>PRS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</si>
</sst>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Arial"/>
      <family val="2"/>
    </font>
    <font>
      <b/>
      <sz val="14"/>
      <color theme="0"/>
      <name val="Times New Roman"/>
      <family val="1"/>
    </font>
    <font>
      <b/>
      <sz val="14"/>
      <color theme="1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28"/>
      <name val="20th Century Font"/>
    </font>
    <font>
      <b/>
      <sz val="36"/>
      <name val="20th Century Font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name val="20th Century Font"/>
    </font>
    <font>
      <b/>
      <sz val="14"/>
      <color rgb="FFFF0000"/>
      <name val="Agency FB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b/>
      <sz val="10"/>
      <color theme="1" tint="4.9989318521683403E-2"/>
      <name val="Arial"/>
      <family val="2"/>
    </font>
    <font>
      <b/>
      <sz val="16"/>
      <color rgb="FF00B050"/>
      <name val="Times New Roman"/>
      <family val="1"/>
    </font>
    <font>
      <i/>
      <sz val="14"/>
      <color rgb="FF00B050"/>
      <name val="Times New Roman"/>
      <family val="1"/>
    </font>
    <font>
      <b/>
      <sz val="12"/>
      <color rgb="FFC00000"/>
      <name val="Batang"/>
      <family val="1"/>
    </font>
    <font>
      <b/>
      <sz val="14"/>
      <color theme="0"/>
      <name val="Agency FB"/>
      <family val="2"/>
    </font>
    <font>
      <b/>
      <sz val="20"/>
      <color theme="0"/>
      <name val="Agency FB"/>
      <family val="2"/>
    </font>
    <font>
      <b/>
      <sz val="18"/>
      <color theme="0"/>
      <name val="Agency FB"/>
      <family val="2"/>
    </font>
    <font>
      <b/>
      <sz val="18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14" fontId="3" fillId="0" borderId="0" xfId="0" applyNumberFormat="1" applyFont="1" applyBorder="1"/>
    <xf numFmtId="14" fontId="3" fillId="0" borderId="4" xfId="0" applyNumberFormat="1" applyFont="1" applyBorder="1"/>
    <xf numFmtId="14" fontId="3" fillId="0" borderId="0" xfId="0" applyNumberFormat="1" applyFont="1" applyBorder="1" applyAlignment="1">
      <alignment horizontal="center"/>
    </xf>
    <xf numFmtId="0" fontId="0" fillId="0" borderId="4" xfId="0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Border="1"/>
    <xf numFmtId="0" fontId="8" fillId="0" borderId="0" xfId="0" applyFont="1" applyBorder="1"/>
    <xf numFmtId="0" fontId="0" fillId="0" borderId="6" xfId="0" applyBorder="1"/>
    <xf numFmtId="0" fontId="9" fillId="0" borderId="0" xfId="0" applyFont="1"/>
    <xf numFmtId="49" fontId="10" fillId="0" borderId="5" xfId="0" applyNumberFormat="1" applyFont="1" applyBorder="1" applyAlignment="1">
      <alignment horizontal="center"/>
    </xf>
    <xf numFmtId="0" fontId="0" fillId="0" borderId="10" xfId="0" applyBorder="1"/>
    <xf numFmtId="0" fontId="1" fillId="2" borderId="11" xfId="0" applyFont="1" applyFill="1" applyBorder="1" applyAlignment="1">
      <alignment horizontal="center"/>
    </xf>
    <xf numFmtId="0" fontId="17" fillId="0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9" fillId="3" borderId="11" xfId="0" applyFont="1" applyFill="1" applyBorder="1" applyAlignment="1"/>
    <xf numFmtId="0" fontId="1" fillId="0" borderId="11" xfId="0" applyFont="1" applyBorder="1"/>
    <xf numFmtId="0" fontId="17" fillId="0" borderId="11" xfId="0" applyFont="1" applyFill="1" applyBorder="1" applyAlignment="1">
      <alignment horizontal="left"/>
    </xf>
    <xf numFmtId="0" fontId="11" fillId="0" borderId="11" xfId="0" applyFont="1" applyBorder="1"/>
    <xf numFmtId="0" fontId="1" fillId="4" borderId="11" xfId="0" applyFont="1" applyFill="1" applyBorder="1"/>
    <xf numFmtId="0" fontId="11" fillId="4" borderId="11" xfId="0" applyFont="1" applyFill="1" applyBorder="1"/>
    <xf numFmtId="0" fontId="1" fillId="0" borderId="12" xfId="0" applyFont="1" applyBorder="1"/>
    <xf numFmtId="0" fontId="1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3" borderId="19" xfId="0" applyNumberFormat="1" applyFont="1" applyFill="1" applyBorder="1" applyAlignment="1">
      <alignment horizontal="center"/>
    </xf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49" fontId="10" fillId="0" borderId="21" xfId="0" applyNumberFormat="1" applyFont="1" applyBorder="1" applyAlignment="1">
      <alignment horizontal="center"/>
    </xf>
    <xf numFmtId="0" fontId="16" fillId="3" borderId="5" xfId="0" applyFont="1" applyFill="1" applyBorder="1" applyAlignment="1"/>
    <xf numFmtId="0" fontId="13" fillId="0" borderId="5" xfId="0" applyFont="1" applyBorder="1"/>
    <xf numFmtId="0" fontId="9" fillId="6" borderId="19" xfId="0" applyNumberFormat="1" applyFont="1" applyFill="1" applyBorder="1" applyAlignment="1">
      <alignment horizontal="center"/>
    </xf>
    <xf numFmtId="0" fontId="22" fillId="0" borderId="0" xfId="0" applyFont="1"/>
    <xf numFmtId="0" fontId="21" fillId="0" borderId="0" xfId="0" applyFont="1"/>
    <xf numFmtId="0" fontId="23" fillId="0" borderId="0" xfId="0" applyFont="1"/>
    <xf numFmtId="0" fontId="6" fillId="0" borderId="9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5" xfId="0" applyBorder="1"/>
    <xf numFmtId="0" fontId="1" fillId="0" borderId="20" xfId="0" applyFont="1" applyFill="1" applyBorder="1" applyAlignment="1">
      <alignment horizontal="center"/>
    </xf>
    <xf numFmtId="14" fontId="3" fillId="0" borderId="20" xfId="0" applyNumberFormat="1" applyFont="1" applyBorder="1"/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30" fillId="3" borderId="1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24" xfId="0" applyFont="1" applyFill="1" applyBorder="1"/>
    <xf numFmtId="0" fontId="6" fillId="10" borderId="5" xfId="0" applyNumberFormat="1" applyFont="1" applyFill="1" applyBorder="1" applyAlignment="1">
      <alignment horizontal="center"/>
    </xf>
    <xf numFmtId="0" fontId="9" fillId="10" borderId="19" xfId="0" applyNumberFormat="1" applyFont="1" applyFill="1" applyBorder="1" applyAlignment="1">
      <alignment horizontal="center"/>
    </xf>
    <xf numFmtId="0" fontId="17" fillId="11" borderId="11" xfId="0" applyFont="1" applyFill="1" applyBorder="1"/>
    <xf numFmtId="0" fontId="6" fillId="11" borderId="5" xfId="0" applyNumberFormat="1" applyFont="1" applyFill="1" applyBorder="1" applyAlignment="1">
      <alignment horizontal="center"/>
    </xf>
    <xf numFmtId="0" fontId="34" fillId="0" borderId="29" xfId="0" applyFont="1" applyFill="1" applyBorder="1"/>
    <xf numFmtId="0" fontId="34" fillId="11" borderId="29" xfId="0" applyFont="1" applyFill="1" applyBorder="1"/>
    <xf numFmtId="0" fontId="8" fillId="2" borderId="29" xfId="0" applyFont="1" applyFill="1" applyBorder="1" applyAlignment="1">
      <alignment horizontal="center"/>
    </xf>
    <xf numFmtId="0" fontId="8" fillId="11" borderId="29" xfId="0" applyFont="1" applyFill="1" applyBorder="1" applyAlignment="1">
      <alignment horizontal="center"/>
    </xf>
    <xf numFmtId="0" fontId="33" fillId="0" borderId="29" xfId="0" applyFont="1" applyFill="1" applyBorder="1" applyAlignment="1"/>
    <xf numFmtId="0" fontId="35" fillId="8" borderId="31" xfId="0" applyFont="1" applyFill="1" applyBorder="1" applyAlignment="1">
      <alignment horizontal="center"/>
    </xf>
    <xf numFmtId="16" fontId="33" fillId="0" borderId="29" xfId="0" applyNumberFormat="1" applyFont="1" applyFill="1" applyBorder="1" applyAlignment="1"/>
    <xf numFmtId="16" fontId="8" fillId="8" borderId="29" xfId="0" applyNumberFormat="1" applyFont="1" applyFill="1" applyBorder="1" applyAlignment="1">
      <alignment horizontal="center"/>
    </xf>
    <xf numFmtId="0" fontId="8" fillId="11" borderId="29" xfId="0" applyNumberFormat="1" applyFont="1" applyFill="1" applyBorder="1" applyAlignment="1"/>
    <xf numFmtId="0" fontId="2" fillId="9" borderId="29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38" fillId="8" borderId="29" xfId="0" applyFont="1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13" fillId="0" borderId="21" xfId="0" applyFont="1" applyBorder="1"/>
    <xf numFmtId="0" fontId="14" fillId="9" borderId="29" xfId="0" applyFont="1" applyFill="1" applyBorder="1" applyAlignment="1">
      <alignment horizontal="center"/>
    </xf>
    <xf numFmtId="0" fontId="39" fillId="13" borderId="16" xfId="0" applyFont="1" applyFill="1" applyBorder="1" applyAlignment="1">
      <alignment horizontal="center"/>
    </xf>
    <xf numFmtId="0" fontId="39" fillId="13" borderId="17" xfId="0" applyFont="1" applyFill="1" applyBorder="1" applyAlignment="1">
      <alignment horizontal="center"/>
    </xf>
    <xf numFmtId="0" fontId="40" fillId="13" borderId="19" xfId="0" applyNumberFormat="1" applyFont="1" applyFill="1" applyBorder="1" applyAlignment="1">
      <alignment horizontal="center"/>
    </xf>
    <xf numFmtId="0" fontId="41" fillId="13" borderId="19" xfId="0" applyNumberFormat="1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16" fontId="31" fillId="8" borderId="29" xfId="0" applyNumberFormat="1" applyFont="1" applyFill="1" applyBorder="1" applyAlignment="1">
      <alignment horizontal="center"/>
    </xf>
    <xf numFmtId="16" fontId="1" fillId="8" borderId="29" xfId="0" applyNumberFormat="1" applyFont="1" applyFill="1" applyBorder="1" applyAlignment="1">
      <alignment horizontal="center"/>
    </xf>
    <xf numFmtId="0" fontId="14" fillId="5" borderId="29" xfId="0" applyNumberFormat="1" applyFont="1" applyFill="1" applyBorder="1" applyAlignment="1">
      <alignment horizontal="center"/>
    </xf>
    <xf numFmtId="0" fontId="14" fillId="0" borderId="29" xfId="0" applyNumberFormat="1" applyFont="1" applyFill="1" applyBorder="1" applyAlignment="1">
      <alignment horizontal="center"/>
    </xf>
    <xf numFmtId="0" fontId="14" fillId="0" borderId="29" xfId="0" applyFont="1" applyBorder="1"/>
    <xf numFmtId="0" fontId="18" fillId="9" borderId="29" xfId="0" applyFont="1" applyFill="1" applyBorder="1" applyAlignment="1">
      <alignment horizontal="center"/>
    </xf>
    <xf numFmtId="0" fontId="18" fillId="0" borderId="29" xfId="0" applyNumberFormat="1" applyFont="1" applyFill="1" applyBorder="1" applyAlignment="1">
      <alignment horizontal="center"/>
    </xf>
    <xf numFmtId="0" fontId="18" fillId="9" borderId="29" xfId="0" applyNumberFormat="1" applyFont="1" applyFill="1" applyBorder="1" applyAlignment="1">
      <alignment horizontal="center"/>
    </xf>
    <xf numFmtId="0" fontId="14" fillId="9" borderId="29" xfId="0" applyNumberFormat="1" applyFont="1" applyFill="1" applyBorder="1" applyAlignment="1">
      <alignment horizontal="center"/>
    </xf>
    <xf numFmtId="0" fontId="14" fillId="7" borderId="29" xfId="0" applyNumberFormat="1" applyFont="1" applyFill="1" applyBorder="1" applyAlignment="1">
      <alignment horizontal="center"/>
    </xf>
    <xf numFmtId="0" fontId="14" fillId="7" borderId="29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0" fillId="0" borderId="11" xfId="0" applyFont="1" applyBorder="1"/>
    <xf numFmtId="0" fontId="9" fillId="8" borderId="29" xfId="0" applyFont="1" applyFill="1" applyBorder="1"/>
    <xf numFmtId="0" fontId="11" fillId="4" borderId="29" xfId="0" applyFont="1" applyFill="1" applyBorder="1"/>
    <xf numFmtId="0" fontId="1" fillId="0" borderId="29" xfId="0" applyFont="1" applyBorder="1"/>
    <xf numFmtId="0" fontId="1" fillId="4" borderId="29" xfId="0" applyFont="1" applyFill="1" applyBorder="1"/>
    <xf numFmtId="0" fontId="11" fillId="0" borderId="29" xfId="0" applyFont="1" applyBorder="1"/>
    <xf numFmtId="0" fontId="12" fillId="0" borderId="29" xfId="0" applyFont="1" applyBorder="1"/>
    <xf numFmtId="0" fontId="11" fillId="0" borderId="29" xfId="0" applyFont="1" applyBorder="1" applyAlignment="1"/>
    <xf numFmtId="0" fontId="11" fillId="5" borderId="29" xfId="0" applyFont="1" applyFill="1" applyBorder="1" applyAlignment="1"/>
    <xf numFmtId="0" fontId="12" fillId="5" borderId="29" xfId="0" applyFont="1" applyFill="1" applyBorder="1"/>
    <xf numFmtId="0" fontId="0" fillId="0" borderId="29" xfId="0" applyBorder="1"/>
    <xf numFmtId="0" fontId="2" fillId="0" borderId="29" xfId="0" applyFont="1" applyBorder="1"/>
    <xf numFmtId="0" fontId="7" fillId="0" borderId="29" xfId="0" applyFont="1" applyBorder="1"/>
    <xf numFmtId="0" fontId="2" fillId="0" borderId="29" xfId="0" applyFont="1" applyBorder="1" applyAlignment="1"/>
    <xf numFmtId="0" fontId="2" fillId="0" borderId="29" xfId="0" applyFont="1" applyBorder="1" applyAlignment="1">
      <alignment horizontal="left"/>
    </xf>
    <xf numFmtId="0" fontId="8" fillId="0" borderId="29" xfId="0" applyFont="1" applyBorder="1"/>
    <xf numFmtId="0" fontId="8" fillId="0" borderId="29" xfId="0" applyFont="1" applyBorder="1" applyAlignment="1">
      <alignment horizontal="left"/>
    </xf>
    <xf numFmtId="0" fontId="11" fillId="4" borderId="33" xfId="0" applyFont="1" applyFill="1" applyBorder="1"/>
    <xf numFmtId="0" fontId="0" fillId="0" borderId="32" xfId="0" applyBorder="1"/>
    <xf numFmtId="0" fontId="2" fillId="5" borderId="29" xfId="0" applyFont="1" applyFill="1" applyBorder="1" applyAlignment="1"/>
    <xf numFmtId="0" fontId="0" fillId="5" borderId="29" xfId="0" applyFill="1" applyBorder="1"/>
    <xf numFmtId="0" fontId="6" fillId="5" borderId="0" xfId="0" applyFont="1" applyFill="1" applyBorder="1" applyAlignment="1">
      <alignment horizontal="center"/>
    </xf>
    <xf numFmtId="0" fontId="14" fillId="9" borderId="29" xfId="0" applyFont="1" applyFill="1" applyBorder="1"/>
    <xf numFmtId="0" fontId="1" fillId="11" borderId="23" xfId="0" applyNumberFormat="1" applyFont="1" applyFill="1" applyBorder="1" applyAlignment="1"/>
    <xf numFmtId="0" fontId="1" fillId="11" borderId="5" xfId="0" applyNumberFormat="1" applyFont="1" applyFill="1" applyBorder="1" applyAlignment="1"/>
    <xf numFmtId="0" fontId="1" fillId="11" borderId="24" xfId="0" applyNumberFormat="1" applyFont="1" applyFill="1" applyBorder="1" applyAlignment="1"/>
    <xf numFmtId="0" fontId="18" fillId="5" borderId="29" xfId="0" applyFont="1" applyFill="1" applyBorder="1" applyAlignment="1">
      <alignment horizontal="center"/>
    </xf>
    <xf numFmtId="0" fontId="18" fillId="5" borderId="29" xfId="0" applyNumberFormat="1" applyFont="1" applyFill="1" applyBorder="1" applyAlignment="1">
      <alignment horizontal="center"/>
    </xf>
    <xf numFmtId="0" fontId="14" fillId="13" borderId="29" xfId="0" applyNumberFormat="1" applyFont="1" applyFill="1" applyBorder="1" applyAlignment="1">
      <alignment horizontal="center"/>
    </xf>
    <xf numFmtId="0" fontId="14" fillId="12" borderId="29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9" fillId="0" borderId="9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4" fillId="5" borderId="0" xfId="0" applyFont="1" applyFill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14" fillId="5" borderId="29" xfId="0" applyFont="1" applyFill="1" applyBorder="1" applyAlignment="1">
      <alignment horizontal="center"/>
    </xf>
    <xf numFmtId="0" fontId="9" fillId="5" borderId="29" xfId="0" applyNumberFormat="1" applyFont="1" applyFill="1" applyBorder="1" applyAlignment="1">
      <alignment horizontal="center"/>
    </xf>
    <xf numFmtId="49" fontId="10" fillId="9" borderId="29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horizontal="center"/>
    </xf>
    <xf numFmtId="0" fontId="9" fillId="7" borderId="29" xfId="0" applyFont="1" applyFill="1" applyBorder="1" applyAlignment="1">
      <alignment horizontal="center"/>
    </xf>
    <xf numFmtId="0" fontId="9" fillId="9" borderId="29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14" fillId="5" borderId="29" xfId="0" applyFont="1" applyFill="1" applyBorder="1"/>
    <xf numFmtId="0" fontId="13" fillId="0" borderId="0" xfId="0" applyFont="1" applyBorder="1"/>
    <xf numFmtId="49" fontId="10" fillId="0" borderId="21" xfId="0" quotePrefix="1" applyNumberFormat="1" applyFont="1" applyBorder="1" applyAlignment="1">
      <alignment horizontal="center"/>
    </xf>
    <xf numFmtId="0" fontId="32" fillId="11" borderId="29" xfId="0" applyNumberFormat="1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16" fontId="42" fillId="0" borderId="29" xfId="0" applyNumberFormat="1" applyFont="1" applyFill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6" fontId="26" fillId="0" borderId="5" xfId="0" applyNumberFormat="1" applyFont="1" applyFill="1" applyBorder="1" applyAlignment="1">
      <alignment horizontal="center"/>
    </xf>
    <xf numFmtId="16" fontId="26" fillId="0" borderId="24" xfId="0" applyNumberFormat="1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16" fontId="26" fillId="0" borderId="29" xfId="0" applyNumberFormat="1" applyFont="1" applyFill="1" applyBorder="1" applyAlignment="1">
      <alignment horizontal="center"/>
    </xf>
    <xf numFmtId="16" fontId="42" fillId="0" borderId="7" xfId="0" applyNumberFormat="1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16" fontId="26" fillId="0" borderId="2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6" fillId="5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3" fillId="0" borderId="29" xfId="0" applyFont="1" applyFill="1" applyBorder="1" applyAlignment="1">
      <alignment horizontal="center" vertical="center"/>
    </xf>
    <xf numFmtId="0" fontId="23" fillId="9" borderId="32" xfId="0" applyFont="1" applyFill="1" applyBorder="1" applyAlignment="1">
      <alignment horizontal="center"/>
    </xf>
    <xf numFmtId="0" fontId="23" fillId="9" borderId="0" xfId="0" applyFont="1" applyFill="1" applyBorder="1" applyAlignment="1">
      <alignment horizontal="center"/>
    </xf>
    <xf numFmtId="16" fontId="35" fillId="8" borderId="18" xfId="0" applyNumberFormat="1" applyFont="1" applyFill="1" applyBorder="1" applyAlignment="1">
      <alignment horizontal="center"/>
    </xf>
    <xf numFmtId="16" fontId="35" fillId="8" borderId="3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-1</xdr:colOff>
      <xdr:row>1</xdr:row>
      <xdr:rowOff>71437</xdr:rowOff>
    </xdr:from>
    <xdr:to>
      <xdr:col>4</xdr:col>
      <xdr:colOff>1857374</xdr:colOff>
      <xdr:row>5</xdr:row>
      <xdr:rowOff>105085</xdr:rowOff>
    </xdr:to>
    <xdr:pic>
      <xdr:nvPicPr>
        <xdr:cNvPr id="2" name="Imagem 1" descr="C:\Users\PMCG\Desktop\Clube_Estoril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9" y="238125"/>
          <a:ext cx="1857375" cy="1700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</xdr:col>
      <xdr:colOff>366711</xdr:colOff>
      <xdr:row>1</xdr:row>
      <xdr:rowOff>57147</xdr:rowOff>
    </xdr:from>
    <xdr:to>
      <xdr:col>68</xdr:col>
      <xdr:colOff>533398</xdr:colOff>
      <xdr:row>5</xdr:row>
      <xdr:rowOff>90795</xdr:rowOff>
    </xdr:to>
    <xdr:pic>
      <xdr:nvPicPr>
        <xdr:cNvPr id="3" name="Imagem 2" descr="C:\Users\PMCG\Desktop\Clube_Estoril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9149" y="223835"/>
          <a:ext cx="1857375" cy="1700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264969</xdr:colOff>
      <xdr:row>0</xdr:row>
      <xdr:rowOff>141145</xdr:rowOff>
    </xdr:from>
    <xdr:to>
      <xdr:col>1</xdr:col>
      <xdr:colOff>1004455</xdr:colOff>
      <xdr:row>8</xdr:row>
      <xdr:rowOff>17318</xdr:rowOff>
    </xdr:to>
    <xdr:pic>
      <xdr:nvPicPr>
        <xdr:cNvPr id="2" name="Imagem 1" descr="C:\Users\PMCG\Desktop\Clube_Estoril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969" y="141145"/>
          <a:ext cx="1345622" cy="1123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BY193"/>
  <sheetViews>
    <sheetView showGridLines="0" tabSelected="1" topLeftCell="B1" zoomScale="55" zoomScaleNormal="55" zoomScaleSheetLayoutView="43" workbookViewId="0">
      <pane xSplit="5" ySplit="10" topLeftCell="BD11" activePane="bottomRight" state="frozen"/>
      <selection activeCell="B1" sqref="B1"/>
      <selection pane="topRight" activeCell="G1" sqref="G1"/>
      <selection pane="bottomLeft" activeCell="B12" sqref="B12"/>
      <selection pane="bottomRight" activeCell="BT38" sqref="BT38"/>
    </sheetView>
  </sheetViews>
  <sheetFormatPr defaultRowHeight="12.75"/>
  <cols>
    <col min="1" max="3" width="1.5703125" customWidth="1"/>
    <col min="4" max="4" width="8.7109375" customWidth="1"/>
    <col min="5" max="5" width="40.42578125" customWidth="1"/>
    <col min="6" max="6" width="0.28515625" customWidth="1"/>
    <col min="7" max="45" width="7.7109375" customWidth="1"/>
    <col min="46" max="49" width="11.28515625" customWidth="1"/>
    <col min="50" max="66" width="11.140625" customWidth="1"/>
    <col min="67" max="67" width="13.140625" style="12" customWidth="1"/>
    <col min="68" max="69" width="12.140625" customWidth="1"/>
    <col min="70" max="70" width="13.85546875" customWidth="1"/>
    <col min="71" max="71" width="14.42578125" customWidth="1"/>
    <col min="72" max="72" width="7.28515625" customWidth="1"/>
    <col min="74" max="74" width="9.28515625" bestFit="1" customWidth="1"/>
  </cols>
  <sheetData>
    <row r="1" spans="4:72" ht="13.5" thickBot="1">
      <c r="BO1"/>
      <c r="BP1" s="12"/>
      <c r="BQ1" s="12"/>
    </row>
    <row r="2" spans="4:72" ht="53.25" customHeight="1">
      <c r="D2" s="1"/>
      <c r="E2" s="174" t="s">
        <v>0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5"/>
    </row>
    <row r="3" spans="4:72" ht="9" customHeight="1">
      <c r="D3" s="2"/>
      <c r="E3" s="14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50"/>
    </row>
    <row r="4" spans="4:72" ht="39" customHeight="1">
      <c r="D4" s="2"/>
      <c r="E4" s="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1"/>
      <c r="AN4" s="11"/>
      <c r="AO4" s="11"/>
      <c r="AP4" s="11"/>
      <c r="AQ4" s="11"/>
      <c r="AR4" s="11"/>
      <c r="AS4" s="11"/>
      <c r="AT4" s="112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49"/>
    </row>
    <row r="5" spans="4:72" ht="30" customHeight="1">
      <c r="D5" s="2"/>
      <c r="E5" s="181" t="s">
        <v>162</v>
      </c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27"/>
      <c r="BR5" s="11"/>
      <c r="BS5" s="49"/>
    </row>
    <row r="6" spans="4:72" ht="15.75" customHeight="1" thickBot="1">
      <c r="D6" s="4"/>
      <c r="E6" s="8"/>
      <c r="F6" s="6"/>
      <c r="G6" s="6"/>
      <c r="H6" s="5"/>
      <c r="I6" s="5"/>
      <c r="J6" s="5"/>
      <c r="K6" s="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5"/>
      <c r="BQ6" s="5"/>
      <c r="BR6" s="5"/>
      <c r="BS6" s="48"/>
    </row>
    <row r="7" spans="4:72" ht="30" customHeight="1" thickBot="1">
      <c r="D7" s="159" t="s">
        <v>4</v>
      </c>
      <c r="E7" s="169" t="s">
        <v>1</v>
      </c>
      <c r="F7" s="176" t="s">
        <v>5</v>
      </c>
      <c r="G7" s="161" t="s">
        <v>2</v>
      </c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78"/>
      <c r="AV7" s="78"/>
      <c r="AW7" s="124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178"/>
      <c r="BQ7" s="178"/>
      <c r="BR7" s="178"/>
      <c r="BS7" s="179"/>
    </row>
    <row r="8" spans="4:72" ht="24.75" customHeight="1" thickBot="1">
      <c r="D8" s="160"/>
      <c r="E8" s="170"/>
      <c r="F8" s="177"/>
      <c r="G8" s="164" t="s">
        <v>23</v>
      </c>
      <c r="H8" s="157"/>
      <c r="I8" s="157"/>
      <c r="J8" s="165"/>
      <c r="K8" s="156" t="s">
        <v>24</v>
      </c>
      <c r="L8" s="157"/>
      <c r="M8" s="157"/>
      <c r="N8" s="158"/>
      <c r="O8" s="156" t="s">
        <v>25</v>
      </c>
      <c r="P8" s="157"/>
      <c r="Q8" s="157"/>
      <c r="R8" s="158"/>
      <c r="S8" s="166" t="s">
        <v>26</v>
      </c>
      <c r="T8" s="166"/>
      <c r="U8" s="166"/>
      <c r="V8" s="166"/>
      <c r="W8" s="167" t="s">
        <v>27</v>
      </c>
      <c r="X8" s="166"/>
      <c r="Y8" s="166"/>
      <c r="Z8" s="168"/>
      <c r="AA8" s="166" t="s">
        <v>28</v>
      </c>
      <c r="AB8" s="166"/>
      <c r="AC8" s="166"/>
      <c r="AD8" s="166"/>
      <c r="AE8" s="167" t="s">
        <v>35</v>
      </c>
      <c r="AF8" s="166"/>
      <c r="AG8" s="166"/>
      <c r="AH8" s="168"/>
      <c r="AI8" s="166" t="s">
        <v>36</v>
      </c>
      <c r="AJ8" s="166"/>
      <c r="AK8" s="166"/>
      <c r="AL8" s="166"/>
      <c r="AM8" s="167" t="s">
        <v>37</v>
      </c>
      <c r="AN8" s="166"/>
      <c r="AO8" s="166"/>
      <c r="AP8" s="168"/>
      <c r="AQ8" s="167" t="s">
        <v>38</v>
      </c>
      <c r="AR8" s="166"/>
      <c r="AS8" s="166"/>
      <c r="AT8" s="182"/>
      <c r="AU8" s="142" t="s">
        <v>220</v>
      </c>
      <c r="AV8" s="143"/>
      <c r="AW8" s="143"/>
      <c r="AX8" s="143"/>
      <c r="AY8" s="145" t="s">
        <v>227</v>
      </c>
      <c r="AZ8" s="146"/>
      <c r="BA8" s="146"/>
      <c r="BB8" s="147"/>
      <c r="BC8" s="145" t="s">
        <v>229</v>
      </c>
      <c r="BD8" s="146"/>
      <c r="BE8" s="146"/>
      <c r="BF8" s="147"/>
      <c r="BG8" s="145" t="s">
        <v>230</v>
      </c>
      <c r="BH8" s="146"/>
      <c r="BI8" s="146"/>
      <c r="BJ8" s="147"/>
      <c r="BK8" s="145" t="s">
        <v>231</v>
      </c>
      <c r="BL8" s="146"/>
      <c r="BM8" s="146"/>
      <c r="BN8" s="147"/>
      <c r="BO8" s="52"/>
      <c r="BP8" s="29"/>
      <c r="BQ8" s="29"/>
      <c r="BR8" s="29"/>
      <c r="BS8" s="47"/>
    </row>
    <row r="9" spans="4:72" ht="24.75" customHeight="1">
      <c r="D9" s="160"/>
      <c r="E9" s="170"/>
      <c r="F9" s="177"/>
      <c r="G9" s="152">
        <v>42959</v>
      </c>
      <c r="H9" s="152"/>
      <c r="I9" s="152"/>
      <c r="J9" s="152"/>
      <c r="K9" s="148">
        <v>42966</v>
      </c>
      <c r="L9" s="148"/>
      <c r="M9" s="148"/>
      <c r="N9" s="149"/>
      <c r="O9" s="163">
        <v>42973</v>
      </c>
      <c r="P9" s="148"/>
      <c r="Q9" s="148"/>
      <c r="R9" s="148"/>
      <c r="S9" s="152">
        <v>42980</v>
      </c>
      <c r="T9" s="152"/>
      <c r="U9" s="152"/>
      <c r="V9" s="152"/>
      <c r="W9" s="152">
        <v>42994</v>
      </c>
      <c r="X9" s="152"/>
      <c r="Y9" s="152"/>
      <c r="Z9" s="152"/>
      <c r="AA9" s="152"/>
      <c r="AB9" s="152"/>
      <c r="AC9" s="152"/>
      <c r="AD9" s="152"/>
      <c r="AE9" s="152">
        <v>43008</v>
      </c>
      <c r="AF9" s="152"/>
      <c r="AG9" s="152"/>
      <c r="AH9" s="152"/>
      <c r="AI9" s="152">
        <v>43015</v>
      </c>
      <c r="AJ9" s="152"/>
      <c r="AK9" s="152"/>
      <c r="AL9" s="152"/>
      <c r="AM9" s="152">
        <v>43022</v>
      </c>
      <c r="AN9" s="152"/>
      <c r="AO9" s="152"/>
      <c r="AP9" s="152"/>
      <c r="AQ9" s="152">
        <v>43029</v>
      </c>
      <c r="AR9" s="152"/>
      <c r="AS9" s="152"/>
      <c r="AT9" s="152"/>
      <c r="AU9" s="144">
        <v>43036</v>
      </c>
      <c r="AV9" s="143"/>
      <c r="AW9" s="143"/>
      <c r="AX9" s="143"/>
      <c r="AY9" s="153">
        <v>43043</v>
      </c>
      <c r="AZ9" s="154"/>
      <c r="BA9" s="154"/>
      <c r="BB9" s="155"/>
      <c r="BC9" s="153">
        <v>43050</v>
      </c>
      <c r="BD9" s="154"/>
      <c r="BE9" s="154"/>
      <c r="BF9" s="155"/>
      <c r="BG9" s="153">
        <v>43057</v>
      </c>
      <c r="BH9" s="154"/>
      <c r="BI9" s="154"/>
      <c r="BJ9" s="155"/>
      <c r="BK9" s="153"/>
      <c r="BL9" s="154"/>
      <c r="BM9" s="154"/>
      <c r="BN9" s="155"/>
      <c r="BO9" s="150" t="s">
        <v>125</v>
      </c>
      <c r="BP9" s="34" t="s">
        <v>8</v>
      </c>
      <c r="BQ9" s="34" t="s">
        <v>8</v>
      </c>
      <c r="BR9" s="30" t="s">
        <v>8</v>
      </c>
      <c r="BS9" s="74" t="s">
        <v>7</v>
      </c>
    </row>
    <row r="10" spans="4:72" ht="24" customHeight="1" thickBot="1">
      <c r="D10" s="160"/>
      <c r="E10" s="170"/>
      <c r="F10" s="177"/>
      <c r="G10" s="79" t="s">
        <v>125</v>
      </c>
      <c r="H10" s="80" t="s">
        <v>34</v>
      </c>
      <c r="I10" s="80" t="s">
        <v>237</v>
      </c>
      <c r="J10" s="80" t="s">
        <v>6</v>
      </c>
      <c r="K10" s="79" t="s">
        <v>125</v>
      </c>
      <c r="L10" s="80" t="s">
        <v>34</v>
      </c>
      <c r="M10" s="80" t="s">
        <v>237</v>
      </c>
      <c r="N10" s="80" t="s">
        <v>6</v>
      </c>
      <c r="O10" s="79" t="s">
        <v>125</v>
      </c>
      <c r="P10" s="80" t="s">
        <v>34</v>
      </c>
      <c r="Q10" s="80" t="s">
        <v>237</v>
      </c>
      <c r="R10" s="80" t="s">
        <v>6</v>
      </c>
      <c r="S10" s="79" t="s">
        <v>125</v>
      </c>
      <c r="T10" s="80" t="s">
        <v>34</v>
      </c>
      <c r="U10" s="80" t="s">
        <v>237</v>
      </c>
      <c r="V10" s="80" t="s">
        <v>6</v>
      </c>
      <c r="W10" s="79" t="s">
        <v>125</v>
      </c>
      <c r="X10" s="80" t="s">
        <v>34</v>
      </c>
      <c r="Y10" s="80" t="s">
        <v>237</v>
      </c>
      <c r="Z10" s="80" t="s">
        <v>6</v>
      </c>
      <c r="AA10" s="79" t="s">
        <v>125</v>
      </c>
      <c r="AB10" s="80" t="s">
        <v>34</v>
      </c>
      <c r="AC10" s="80" t="s">
        <v>237</v>
      </c>
      <c r="AD10" s="80" t="s">
        <v>6</v>
      </c>
      <c r="AE10" s="79" t="s">
        <v>125</v>
      </c>
      <c r="AF10" s="80" t="s">
        <v>34</v>
      </c>
      <c r="AG10" s="80" t="s">
        <v>237</v>
      </c>
      <c r="AH10" s="80" t="s">
        <v>6</v>
      </c>
      <c r="AI10" s="79" t="s">
        <v>125</v>
      </c>
      <c r="AJ10" s="80" t="s">
        <v>34</v>
      </c>
      <c r="AK10" s="80" t="s">
        <v>237</v>
      </c>
      <c r="AL10" s="80" t="s">
        <v>6</v>
      </c>
      <c r="AM10" s="79" t="s">
        <v>125</v>
      </c>
      <c r="AN10" s="80" t="s">
        <v>34</v>
      </c>
      <c r="AO10" s="80" t="s">
        <v>237</v>
      </c>
      <c r="AP10" s="80" t="s">
        <v>6</v>
      </c>
      <c r="AQ10" s="79" t="s">
        <v>125</v>
      </c>
      <c r="AR10" s="80" t="s">
        <v>34</v>
      </c>
      <c r="AS10" s="80" t="s">
        <v>237</v>
      </c>
      <c r="AT10" s="80" t="s">
        <v>6</v>
      </c>
      <c r="AU10" s="79" t="s">
        <v>125</v>
      </c>
      <c r="AV10" s="79" t="s">
        <v>222</v>
      </c>
      <c r="AW10" s="80" t="s">
        <v>237</v>
      </c>
      <c r="AX10" s="90" t="s">
        <v>6</v>
      </c>
      <c r="AY10" s="90" t="s">
        <v>125</v>
      </c>
      <c r="AZ10" s="90" t="s">
        <v>222</v>
      </c>
      <c r="BA10" s="80" t="s">
        <v>237</v>
      </c>
      <c r="BB10" s="90" t="s">
        <v>6</v>
      </c>
      <c r="BC10" s="90" t="s">
        <v>125</v>
      </c>
      <c r="BD10" s="90" t="s">
        <v>222</v>
      </c>
      <c r="BE10" s="80" t="s">
        <v>237</v>
      </c>
      <c r="BF10" s="90" t="s">
        <v>6</v>
      </c>
      <c r="BG10" s="90" t="s">
        <v>125</v>
      </c>
      <c r="BH10" s="90" t="s">
        <v>222</v>
      </c>
      <c r="BI10" s="80" t="s">
        <v>237</v>
      </c>
      <c r="BJ10" s="90" t="s">
        <v>6</v>
      </c>
      <c r="BK10" s="90" t="s">
        <v>125</v>
      </c>
      <c r="BL10" s="90" t="s">
        <v>222</v>
      </c>
      <c r="BM10" s="80" t="s">
        <v>237</v>
      </c>
      <c r="BN10" s="90" t="s">
        <v>6</v>
      </c>
      <c r="BO10" s="151"/>
      <c r="BP10" s="35" t="s">
        <v>9</v>
      </c>
      <c r="BQ10" s="35" t="s">
        <v>238</v>
      </c>
      <c r="BR10" s="31" t="s">
        <v>3</v>
      </c>
      <c r="BS10" s="75" t="s">
        <v>8</v>
      </c>
    </row>
    <row r="11" spans="4:72" ht="20.100000000000001" customHeight="1">
      <c r="D11" s="19">
        <v>1</v>
      </c>
      <c r="E11" s="20" t="s">
        <v>135</v>
      </c>
      <c r="F11" s="17"/>
      <c r="G11" s="87"/>
      <c r="H11" s="87">
        <v>4</v>
      </c>
      <c r="I11" s="87">
        <v>1</v>
      </c>
      <c r="J11" s="87"/>
      <c r="K11" s="81">
        <v>1</v>
      </c>
      <c r="L11" s="81">
        <v>1</v>
      </c>
      <c r="M11" s="81">
        <v>1</v>
      </c>
      <c r="N11" s="81"/>
      <c r="O11" s="87"/>
      <c r="P11" s="87">
        <v>4</v>
      </c>
      <c r="Q11" s="87">
        <v>1</v>
      </c>
      <c r="R11" s="87"/>
      <c r="S11" s="81"/>
      <c r="T11" s="81">
        <v>4</v>
      </c>
      <c r="U11" s="81">
        <v>1</v>
      </c>
      <c r="V11" s="81"/>
      <c r="W11" s="87"/>
      <c r="X11" s="87">
        <v>4</v>
      </c>
      <c r="Y11" s="87">
        <v>1</v>
      </c>
      <c r="Z11" s="87"/>
      <c r="AA11" s="81"/>
      <c r="AB11" s="81">
        <v>4</v>
      </c>
      <c r="AC11" s="81">
        <v>1</v>
      </c>
      <c r="AD11" s="81"/>
      <c r="AE11" s="87"/>
      <c r="AF11" s="87"/>
      <c r="AG11" s="87"/>
      <c r="AH11" s="87"/>
      <c r="AI11" s="81"/>
      <c r="AJ11" s="81">
        <v>4</v>
      </c>
      <c r="AK11" s="81">
        <v>1</v>
      </c>
      <c r="AL11" s="81"/>
      <c r="AM11" s="87"/>
      <c r="AN11" s="87">
        <v>1</v>
      </c>
      <c r="AO11" s="87">
        <v>1</v>
      </c>
      <c r="AP11" s="87"/>
      <c r="AQ11" s="81"/>
      <c r="AR11" s="81">
        <v>2</v>
      </c>
      <c r="AS11" s="81">
        <v>1</v>
      </c>
      <c r="AT11" s="82"/>
      <c r="AU11" s="87"/>
      <c r="AV11" s="87">
        <v>2</v>
      </c>
      <c r="AW11" s="87">
        <v>1</v>
      </c>
      <c r="AX11" s="87"/>
      <c r="AY11" s="81"/>
      <c r="AZ11" s="81">
        <v>4</v>
      </c>
      <c r="BA11" s="81">
        <v>1</v>
      </c>
      <c r="BB11" s="88">
        <v>1</v>
      </c>
      <c r="BC11" s="87"/>
      <c r="BD11" s="87">
        <v>1</v>
      </c>
      <c r="BE11" s="87">
        <v>1</v>
      </c>
      <c r="BF11" s="87"/>
      <c r="BG11" s="81"/>
      <c r="BH11" s="81">
        <v>4</v>
      </c>
      <c r="BI11" s="81">
        <v>1</v>
      </c>
      <c r="BJ11" s="81"/>
      <c r="BK11" s="87"/>
      <c r="BL11" s="87">
        <v>4</v>
      </c>
      <c r="BM11" s="87">
        <v>1</v>
      </c>
      <c r="BN11" s="87"/>
      <c r="BO11" s="54">
        <f>(G11+K11+O11+S11+W11+AA11+AE11+AI11+AM11+AQ11+BC11+BG11+BK11+AY11+AU11)</f>
        <v>1</v>
      </c>
      <c r="BP11" s="39">
        <f>(H11+L11+P11+T11+X11+AB11+AF11+AJ11+AN11+AR11+AV11+AZ11+BD11+BH11+BL11)</f>
        <v>43</v>
      </c>
      <c r="BQ11" s="39">
        <f>(BM11+BI11+BE11+BA11++AW11+AS11+AO11+AG11+AC11+Y11+U11+AK11+Q11+M11+I11)</f>
        <v>14</v>
      </c>
      <c r="BR11" s="55">
        <f>(J11+N11+R11+V11+Z11+AD11+AH11+AL11+AP11+AT11++AX11+BB11+BF11+BJ11+BN11)</f>
        <v>1</v>
      </c>
      <c r="BS11" s="77">
        <f>(BP11-BR11)</f>
        <v>42</v>
      </c>
      <c r="BT11" s="16"/>
    </row>
    <row r="12" spans="4:72" ht="20.100000000000001" customHeight="1">
      <c r="D12" s="19">
        <v>2</v>
      </c>
      <c r="E12" s="20" t="s">
        <v>143</v>
      </c>
      <c r="F12" s="17"/>
      <c r="G12" s="87">
        <v>1</v>
      </c>
      <c r="H12" s="87">
        <v>1</v>
      </c>
      <c r="I12" s="87">
        <v>1</v>
      </c>
      <c r="J12" s="87"/>
      <c r="K12" s="81">
        <v>1</v>
      </c>
      <c r="L12" s="81">
        <v>2</v>
      </c>
      <c r="M12" s="81">
        <v>1</v>
      </c>
      <c r="N12" s="81"/>
      <c r="O12" s="87">
        <v>2</v>
      </c>
      <c r="P12" s="87">
        <v>1</v>
      </c>
      <c r="Q12" s="87">
        <v>1</v>
      </c>
      <c r="R12" s="87"/>
      <c r="S12" s="81">
        <v>1</v>
      </c>
      <c r="T12" s="81">
        <v>4</v>
      </c>
      <c r="U12" s="81">
        <v>1</v>
      </c>
      <c r="V12" s="81"/>
      <c r="W12" s="87">
        <v>2</v>
      </c>
      <c r="X12" s="87">
        <v>4</v>
      </c>
      <c r="Y12" s="87">
        <v>1</v>
      </c>
      <c r="Z12" s="87"/>
      <c r="AA12" s="81">
        <v>2</v>
      </c>
      <c r="AB12" s="81">
        <v>2</v>
      </c>
      <c r="AC12" s="81">
        <v>1</v>
      </c>
      <c r="AD12" s="81"/>
      <c r="AE12" s="87">
        <v>5</v>
      </c>
      <c r="AF12" s="87">
        <v>8</v>
      </c>
      <c r="AG12" s="87">
        <v>1</v>
      </c>
      <c r="AH12" s="87"/>
      <c r="AI12" s="81"/>
      <c r="AJ12" s="81">
        <v>1</v>
      </c>
      <c r="AK12" s="81">
        <v>1</v>
      </c>
      <c r="AL12" s="81"/>
      <c r="AM12" s="87">
        <v>1</v>
      </c>
      <c r="AN12" s="87">
        <v>2</v>
      </c>
      <c r="AO12" s="87">
        <v>1</v>
      </c>
      <c r="AP12" s="87"/>
      <c r="AQ12" s="81"/>
      <c r="AR12" s="81">
        <v>1</v>
      </c>
      <c r="AS12" s="81">
        <v>1</v>
      </c>
      <c r="AT12" s="82"/>
      <c r="AU12" s="87"/>
      <c r="AV12" s="87">
        <v>1</v>
      </c>
      <c r="AW12" s="87">
        <v>1</v>
      </c>
      <c r="AX12" s="87"/>
      <c r="AY12" s="81"/>
      <c r="AZ12" s="81"/>
      <c r="BA12" s="81"/>
      <c r="BB12" s="81"/>
      <c r="BC12" s="87">
        <v>1</v>
      </c>
      <c r="BD12" s="87">
        <v>4</v>
      </c>
      <c r="BE12" s="87">
        <v>1</v>
      </c>
      <c r="BF12" s="87"/>
      <c r="BG12" s="81"/>
      <c r="BH12" s="81">
        <v>4</v>
      </c>
      <c r="BI12" s="81">
        <v>1</v>
      </c>
      <c r="BJ12" s="81"/>
      <c r="BK12" s="87">
        <v>2</v>
      </c>
      <c r="BL12" s="87">
        <v>4</v>
      </c>
      <c r="BM12" s="87">
        <v>1</v>
      </c>
      <c r="BN12" s="87"/>
      <c r="BO12" s="54">
        <f>(G12+K12+O12+S12+W12+AA12+AE12+AI12+AM12+AQ12+BC12+BG12+BK12+AY12+AU12)</f>
        <v>18</v>
      </c>
      <c r="BP12" s="39">
        <f>(H12+L12+P12+T12+X12+AB12+AF12+AJ12+AN12+AR12+AV12+AZ12+BD12+BH12+BL12)</f>
        <v>39</v>
      </c>
      <c r="BQ12" s="39">
        <f>(BM12+BI12+BE12+BA12++AW12+AS12+AO12+AG12+AC12+Y12+U12+AK12+Q12+M12+I12)</f>
        <v>14</v>
      </c>
      <c r="BR12" s="55">
        <f>(J12+N12+R12+V12+Z12+AD12+AH12+AL12+AP12+AT12++AX12+BB12+BF12+BJ12+BN12)</f>
        <v>0</v>
      </c>
      <c r="BS12" s="77">
        <f>(BP12-BR12)</f>
        <v>39</v>
      </c>
      <c r="BT12" s="16"/>
    </row>
    <row r="13" spans="4:72" ht="20.100000000000001" customHeight="1">
      <c r="D13" s="19">
        <v>3</v>
      </c>
      <c r="E13" s="20" t="s">
        <v>209</v>
      </c>
      <c r="F13" s="17"/>
      <c r="G13" s="87">
        <v>1</v>
      </c>
      <c r="H13" s="87">
        <v>4</v>
      </c>
      <c r="I13" s="87">
        <v>1</v>
      </c>
      <c r="J13" s="87"/>
      <c r="K13" s="81"/>
      <c r="L13" s="81">
        <v>4</v>
      </c>
      <c r="M13" s="81">
        <v>1</v>
      </c>
      <c r="N13" s="81"/>
      <c r="O13" s="87"/>
      <c r="P13" s="87">
        <v>4</v>
      </c>
      <c r="Q13" s="87">
        <v>1</v>
      </c>
      <c r="R13" s="87"/>
      <c r="S13" s="81"/>
      <c r="T13" s="81">
        <v>4</v>
      </c>
      <c r="U13" s="81">
        <v>1</v>
      </c>
      <c r="V13" s="81"/>
      <c r="W13" s="87">
        <v>1</v>
      </c>
      <c r="X13" s="87">
        <v>4</v>
      </c>
      <c r="Y13" s="87">
        <v>1</v>
      </c>
      <c r="Z13" s="87"/>
      <c r="AA13" s="81">
        <v>2</v>
      </c>
      <c r="AB13" s="81">
        <v>2</v>
      </c>
      <c r="AC13" s="81">
        <v>1</v>
      </c>
      <c r="AD13" s="81"/>
      <c r="AE13" s="87">
        <v>2</v>
      </c>
      <c r="AF13" s="87">
        <v>4</v>
      </c>
      <c r="AG13" s="87">
        <v>1</v>
      </c>
      <c r="AH13" s="87"/>
      <c r="AI13" s="81"/>
      <c r="AJ13" s="81"/>
      <c r="AK13" s="81"/>
      <c r="AL13" s="81"/>
      <c r="AM13" s="87"/>
      <c r="AN13" s="87"/>
      <c r="AO13" s="87"/>
      <c r="AP13" s="87"/>
      <c r="AQ13" s="81"/>
      <c r="AR13" s="81"/>
      <c r="AS13" s="81"/>
      <c r="AT13" s="82"/>
      <c r="AU13" s="87"/>
      <c r="AV13" s="87"/>
      <c r="AW13" s="87"/>
      <c r="AX13" s="87"/>
      <c r="AY13" s="81"/>
      <c r="AZ13" s="81">
        <v>4</v>
      </c>
      <c r="BA13" s="81">
        <v>1</v>
      </c>
      <c r="BB13" s="81"/>
      <c r="BC13" s="87">
        <v>1</v>
      </c>
      <c r="BD13" s="87">
        <v>4</v>
      </c>
      <c r="BE13" s="87">
        <v>1</v>
      </c>
      <c r="BF13" s="87"/>
      <c r="BG13" s="81">
        <v>1</v>
      </c>
      <c r="BH13" s="81">
        <v>4</v>
      </c>
      <c r="BI13" s="81">
        <v>1</v>
      </c>
      <c r="BJ13" s="81"/>
      <c r="BK13" s="87"/>
      <c r="BL13" s="87">
        <v>1</v>
      </c>
      <c r="BM13" s="87">
        <v>1</v>
      </c>
      <c r="BN13" s="87"/>
      <c r="BO13" s="54">
        <f>(G13+K13+O13+S13+W13+AA13+AE13+AI13+AM13+AQ13+BC13+BG13+BK13+AY13+AU13)</f>
        <v>8</v>
      </c>
      <c r="BP13" s="39">
        <f>(H13+L13+P13+T13+X13+AB13+AF13+AJ13+AN13+AR13+AV13+AZ13+BD13+BH13+BL13)</f>
        <v>39</v>
      </c>
      <c r="BQ13" s="39">
        <f>(BM13+BI13+BE13+BA13++AW13+AS13+AO13+AG13+AC13+Y13+U13+AK13+Q13+M13+I13)</f>
        <v>11</v>
      </c>
      <c r="BR13" s="55">
        <f>(J13+N13+R13+V13+Z13+AD13+AH13+AL13+AP13+AT13++AX13+BB13+BF13+BJ13+BN13)</f>
        <v>0</v>
      </c>
      <c r="BS13" s="77">
        <f>(BP13-BR13)</f>
        <v>39</v>
      </c>
      <c r="BT13" s="16"/>
    </row>
    <row r="14" spans="4:72" ht="20.100000000000001" customHeight="1">
      <c r="D14" s="19">
        <v>4</v>
      </c>
      <c r="E14" s="20" t="s">
        <v>91</v>
      </c>
      <c r="F14" s="17"/>
      <c r="G14" s="87"/>
      <c r="H14" s="87">
        <v>2</v>
      </c>
      <c r="I14" s="87">
        <v>1</v>
      </c>
      <c r="J14" s="88">
        <v>1</v>
      </c>
      <c r="K14" s="81"/>
      <c r="L14" s="81">
        <v>4</v>
      </c>
      <c r="M14" s="81">
        <v>1</v>
      </c>
      <c r="N14" s="81"/>
      <c r="O14" s="87"/>
      <c r="P14" s="87">
        <v>4</v>
      </c>
      <c r="Q14" s="87">
        <v>1</v>
      </c>
      <c r="R14" s="87"/>
      <c r="S14" s="81"/>
      <c r="T14" s="81">
        <v>4</v>
      </c>
      <c r="U14" s="81">
        <v>1</v>
      </c>
      <c r="V14" s="81"/>
      <c r="W14" s="87"/>
      <c r="X14" s="87">
        <v>1</v>
      </c>
      <c r="Y14" s="87">
        <v>1</v>
      </c>
      <c r="Z14" s="87"/>
      <c r="AA14" s="81"/>
      <c r="AB14" s="81">
        <v>4</v>
      </c>
      <c r="AC14" s="81">
        <v>1</v>
      </c>
      <c r="AD14" s="81"/>
      <c r="AE14" s="87"/>
      <c r="AF14" s="87">
        <v>2</v>
      </c>
      <c r="AG14" s="87">
        <v>1</v>
      </c>
      <c r="AH14" s="87"/>
      <c r="AI14" s="81">
        <v>1</v>
      </c>
      <c r="AJ14" s="81">
        <v>4</v>
      </c>
      <c r="AK14" s="81">
        <v>1</v>
      </c>
      <c r="AL14" s="81"/>
      <c r="AM14" s="87"/>
      <c r="AN14" s="87">
        <v>1</v>
      </c>
      <c r="AO14" s="87">
        <v>1</v>
      </c>
      <c r="AP14" s="87"/>
      <c r="AQ14" s="81"/>
      <c r="AR14" s="81">
        <v>2</v>
      </c>
      <c r="AS14" s="81">
        <v>1</v>
      </c>
      <c r="AT14" s="82"/>
      <c r="AU14" s="87"/>
      <c r="AV14" s="87">
        <v>2</v>
      </c>
      <c r="AW14" s="87">
        <v>1</v>
      </c>
      <c r="AX14" s="87"/>
      <c r="AY14" s="81"/>
      <c r="AZ14" s="81">
        <v>1</v>
      </c>
      <c r="BA14" s="81">
        <v>1</v>
      </c>
      <c r="BB14" s="81"/>
      <c r="BC14" s="87"/>
      <c r="BD14" s="87">
        <v>1</v>
      </c>
      <c r="BE14" s="87">
        <v>1</v>
      </c>
      <c r="BF14" s="87"/>
      <c r="BG14" s="81"/>
      <c r="BH14" s="81">
        <v>4</v>
      </c>
      <c r="BI14" s="81">
        <v>1</v>
      </c>
      <c r="BJ14" s="81"/>
      <c r="BK14" s="87"/>
      <c r="BL14" s="87">
        <v>1</v>
      </c>
      <c r="BM14" s="87">
        <v>1</v>
      </c>
      <c r="BN14" s="87"/>
      <c r="BO14" s="54">
        <f>(G14+K14+O14+S14+W14+AA14+AE14+AI14+AM14+AQ14+BC14+BG14+BK14+AY14+AU14)</f>
        <v>1</v>
      </c>
      <c r="BP14" s="39">
        <f>(H14+L14+P14+T14+X14+AB14+AF14+AJ14+AN14+AR14+AV14+AZ14+BD14+BH14+BL14)</f>
        <v>37</v>
      </c>
      <c r="BQ14" s="39">
        <f>(BM14+BI14+BE14+BA14++AW14+AS14+AO14+AG14+AC14+Y14+U14+AK14+Q14+M14+I14)</f>
        <v>15</v>
      </c>
      <c r="BR14" s="55">
        <f>(J14+N14+R14+V14+Z14+AD14+AH14+AL14+AP14+AT14++AX14+BB14+BF14+BJ14+BN14)</f>
        <v>1</v>
      </c>
      <c r="BS14" s="77">
        <f>(BP14-BR14)</f>
        <v>36</v>
      </c>
      <c r="BT14" s="16"/>
    </row>
    <row r="15" spans="4:72" ht="20.100000000000001" customHeight="1">
      <c r="D15" s="19">
        <v>5</v>
      </c>
      <c r="E15" s="20" t="s">
        <v>115</v>
      </c>
      <c r="F15" s="17"/>
      <c r="G15" s="87"/>
      <c r="H15" s="87">
        <v>4</v>
      </c>
      <c r="I15" s="87">
        <v>1</v>
      </c>
      <c r="J15" s="87"/>
      <c r="K15" s="81">
        <v>1</v>
      </c>
      <c r="L15" s="81">
        <v>5</v>
      </c>
      <c r="M15" s="81">
        <v>1</v>
      </c>
      <c r="N15" s="81"/>
      <c r="O15" s="87"/>
      <c r="P15" s="87">
        <v>4</v>
      </c>
      <c r="Q15" s="87">
        <v>1</v>
      </c>
      <c r="R15" s="87"/>
      <c r="S15" s="81">
        <v>1</v>
      </c>
      <c r="T15" s="81">
        <v>1</v>
      </c>
      <c r="U15" s="81">
        <v>1</v>
      </c>
      <c r="V15" s="81"/>
      <c r="W15" s="87"/>
      <c r="X15" s="87"/>
      <c r="Y15" s="87"/>
      <c r="Z15" s="87"/>
      <c r="AA15" s="81"/>
      <c r="AB15" s="81">
        <v>4</v>
      </c>
      <c r="AC15" s="81">
        <v>1</v>
      </c>
      <c r="AD15" s="81"/>
      <c r="AE15" s="87"/>
      <c r="AF15" s="87">
        <v>2</v>
      </c>
      <c r="AG15" s="87">
        <v>1</v>
      </c>
      <c r="AH15" s="87"/>
      <c r="AI15" s="81"/>
      <c r="AJ15" s="81">
        <v>4</v>
      </c>
      <c r="AK15" s="81">
        <v>1</v>
      </c>
      <c r="AL15" s="81"/>
      <c r="AM15" s="87"/>
      <c r="AN15" s="87">
        <v>4</v>
      </c>
      <c r="AO15" s="87">
        <v>1</v>
      </c>
      <c r="AP15" s="87"/>
      <c r="AQ15" s="81"/>
      <c r="AR15" s="81"/>
      <c r="AS15" s="81"/>
      <c r="AT15" s="82"/>
      <c r="AU15" s="87">
        <v>1</v>
      </c>
      <c r="AV15" s="87">
        <v>2</v>
      </c>
      <c r="AW15" s="87">
        <v>1</v>
      </c>
      <c r="AX15" s="87"/>
      <c r="AY15" s="81"/>
      <c r="AZ15" s="81">
        <v>1</v>
      </c>
      <c r="BA15" s="81">
        <v>1</v>
      </c>
      <c r="BB15" s="81"/>
      <c r="BC15" s="87"/>
      <c r="BD15" s="87">
        <v>1</v>
      </c>
      <c r="BE15" s="87">
        <v>1</v>
      </c>
      <c r="BF15" s="87"/>
      <c r="BG15" s="81"/>
      <c r="BH15" s="81">
        <v>2</v>
      </c>
      <c r="BI15" s="81">
        <v>1</v>
      </c>
      <c r="BJ15" s="81"/>
      <c r="BK15" s="87"/>
      <c r="BL15" s="87">
        <v>1</v>
      </c>
      <c r="BM15" s="87">
        <v>1</v>
      </c>
      <c r="BN15" s="87"/>
      <c r="BO15" s="54">
        <f>(G15+K15+O15+S15+W15+AA15+AE15+AI15+AM15+AQ15+BC15+BG15+BK15+AY15+AU15)</f>
        <v>3</v>
      </c>
      <c r="BP15" s="39">
        <f>(H15+L15+P15+T15+X15+AB15+AF15+AJ15+AN15+AR15+AV15+AZ15+BD15+BH15+BL15)</f>
        <v>35</v>
      </c>
      <c r="BQ15" s="39">
        <f>(BM15+BI15+BE15+BA15++AW15+AS15+AO15+AG15+AC15+Y15+U15+AK15+Q15+M15+I15)</f>
        <v>13</v>
      </c>
      <c r="BR15" s="55">
        <f>(J15+N15+R15+V15+Z15+AD15+AH15+AL15+AP15+AT15++AX15+BB15+BF15+BJ15+BN15)</f>
        <v>0</v>
      </c>
      <c r="BS15" s="77">
        <f>(BP15-BR15)</f>
        <v>35</v>
      </c>
      <c r="BT15" s="16"/>
    </row>
    <row r="16" spans="4:72" s="42" customFormat="1" ht="20.100000000000001" customHeight="1">
      <c r="D16" s="19">
        <v>6</v>
      </c>
      <c r="E16" s="20" t="s">
        <v>88</v>
      </c>
      <c r="F16" s="17"/>
      <c r="G16" s="87"/>
      <c r="H16" s="87">
        <v>2</v>
      </c>
      <c r="I16" s="87">
        <v>1</v>
      </c>
      <c r="J16" s="87"/>
      <c r="K16" s="81"/>
      <c r="L16" s="81">
        <v>5</v>
      </c>
      <c r="M16" s="81">
        <v>1</v>
      </c>
      <c r="N16" s="81"/>
      <c r="O16" s="87">
        <v>3</v>
      </c>
      <c r="P16" s="87">
        <v>4</v>
      </c>
      <c r="Q16" s="87">
        <v>1</v>
      </c>
      <c r="R16" s="87"/>
      <c r="S16" s="81">
        <v>2</v>
      </c>
      <c r="T16" s="81">
        <v>2</v>
      </c>
      <c r="U16" s="81">
        <v>1</v>
      </c>
      <c r="V16" s="81"/>
      <c r="W16" s="87">
        <v>3</v>
      </c>
      <c r="X16" s="87">
        <v>4</v>
      </c>
      <c r="Y16" s="87">
        <v>1</v>
      </c>
      <c r="Z16" s="87"/>
      <c r="AA16" s="81"/>
      <c r="AB16" s="81">
        <v>1</v>
      </c>
      <c r="AC16" s="81">
        <v>1</v>
      </c>
      <c r="AD16" s="81"/>
      <c r="AE16" s="87">
        <v>2</v>
      </c>
      <c r="AF16" s="87">
        <v>2</v>
      </c>
      <c r="AG16" s="87">
        <v>1</v>
      </c>
      <c r="AH16" s="87"/>
      <c r="AI16" s="81"/>
      <c r="AJ16" s="81">
        <v>1</v>
      </c>
      <c r="AK16" s="81">
        <v>1</v>
      </c>
      <c r="AL16" s="81"/>
      <c r="AM16" s="87">
        <v>1</v>
      </c>
      <c r="AN16" s="87">
        <v>1</v>
      </c>
      <c r="AO16" s="87">
        <v>1</v>
      </c>
      <c r="AP16" s="87"/>
      <c r="AQ16" s="81">
        <v>1</v>
      </c>
      <c r="AR16" s="81">
        <v>2</v>
      </c>
      <c r="AS16" s="81">
        <v>1</v>
      </c>
      <c r="AT16" s="82"/>
      <c r="AU16" s="87"/>
      <c r="AV16" s="87">
        <v>2</v>
      </c>
      <c r="AW16" s="87">
        <v>1</v>
      </c>
      <c r="AX16" s="87"/>
      <c r="AY16" s="81">
        <v>1</v>
      </c>
      <c r="AZ16" s="81">
        <v>1</v>
      </c>
      <c r="BA16" s="81">
        <v>1</v>
      </c>
      <c r="BB16" s="81"/>
      <c r="BC16" s="87">
        <v>2</v>
      </c>
      <c r="BD16" s="87">
        <v>4</v>
      </c>
      <c r="BE16" s="87">
        <v>1</v>
      </c>
      <c r="BF16" s="87"/>
      <c r="BG16" s="81">
        <v>1</v>
      </c>
      <c r="BH16" s="81">
        <v>2</v>
      </c>
      <c r="BI16" s="81">
        <v>1</v>
      </c>
      <c r="BJ16" s="81"/>
      <c r="BK16" s="87"/>
      <c r="BL16" s="87">
        <v>1</v>
      </c>
      <c r="BM16" s="87">
        <v>1</v>
      </c>
      <c r="BN16" s="87"/>
      <c r="BO16" s="54">
        <f>(G16+K16+O16+S16+W16+AA16+AE16+AI16+AM16+AQ16+BC16+BG16+BK16+AY16+AU16)</f>
        <v>16</v>
      </c>
      <c r="BP16" s="39">
        <f>(H16+L16+P16+T16+X16+AB16+AF16+AJ16+AN16+AR16+AV16+AZ16+BD16+BH16+BL16)</f>
        <v>34</v>
      </c>
      <c r="BQ16" s="39">
        <f>(BM16+BI16+BE16+BA16++AW16+AS16+AO16+AG16+AC16+Y16+U16+AK16+Q16+M16+I16)</f>
        <v>15</v>
      </c>
      <c r="BR16" s="55">
        <f>(J16+N16+R16+V16+Z16+AD16+AH16+AL16+AP16+AT16++AX16+BB16+BF16+BJ16+BN16)</f>
        <v>0</v>
      </c>
      <c r="BS16" s="77">
        <f>(BP16-BR16)</f>
        <v>34</v>
      </c>
    </row>
    <row r="17" spans="4:72" ht="20.100000000000001" customHeight="1">
      <c r="D17" s="19">
        <v>7</v>
      </c>
      <c r="E17" s="20" t="s">
        <v>85</v>
      </c>
      <c r="F17" s="17"/>
      <c r="G17" s="87"/>
      <c r="H17" s="87">
        <v>1</v>
      </c>
      <c r="I17" s="87">
        <v>1</v>
      </c>
      <c r="J17" s="87"/>
      <c r="K17" s="81"/>
      <c r="L17" s="81">
        <v>1</v>
      </c>
      <c r="M17" s="81">
        <v>1</v>
      </c>
      <c r="N17" s="81"/>
      <c r="O17" s="87"/>
      <c r="P17" s="87">
        <v>1</v>
      </c>
      <c r="Q17" s="87">
        <v>1</v>
      </c>
      <c r="R17" s="87"/>
      <c r="S17" s="81"/>
      <c r="T17" s="81">
        <v>2</v>
      </c>
      <c r="U17" s="81">
        <v>1</v>
      </c>
      <c r="V17" s="81"/>
      <c r="W17" s="87"/>
      <c r="X17" s="87">
        <v>4</v>
      </c>
      <c r="Y17" s="87">
        <v>1</v>
      </c>
      <c r="Z17" s="87"/>
      <c r="AA17" s="81"/>
      <c r="AB17" s="81">
        <v>1</v>
      </c>
      <c r="AC17" s="81">
        <v>1</v>
      </c>
      <c r="AD17" s="81"/>
      <c r="AE17" s="87">
        <v>1</v>
      </c>
      <c r="AF17" s="87">
        <v>2</v>
      </c>
      <c r="AG17" s="87">
        <v>1</v>
      </c>
      <c r="AH17" s="87"/>
      <c r="AI17" s="81">
        <v>2</v>
      </c>
      <c r="AJ17" s="81">
        <v>4</v>
      </c>
      <c r="AK17" s="81">
        <v>1</v>
      </c>
      <c r="AL17" s="81"/>
      <c r="AM17" s="87">
        <v>1</v>
      </c>
      <c r="AN17" s="87">
        <v>4</v>
      </c>
      <c r="AO17" s="87">
        <v>1</v>
      </c>
      <c r="AP17" s="87"/>
      <c r="AQ17" s="81">
        <v>1</v>
      </c>
      <c r="AR17" s="81">
        <v>2</v>
      </c>
      <c r="AS17" s="81">
        <v>1</v>
      </c>
      <c r="AT17" s="81"/>
      <c r="AU17" s="87"/>
      <c r="AV17" s="87">
        <v>2</v>
      </c>
      <c r="AW17" s="87">
        <v>1</v>
      </c>
      <c r="AX17" s="87"/>
      <c r="AY17" s="81"/>
      <c r="AZ17" s="81">
        <v>1</v>
      </c>
      <c r="BA17" s="81">
        <v>1</v>
      </c>
      <c r="BB17" s="81"/>
      <c r="BC17" s="87"/>
      <c r="BD17" s="87">
        <v>4</v>
      </c>
      <c r="BE17" s="87">
        <v>1</v>
      </c>
      <c r="BF17" s="87"/>
      <c r="BG17" s="81"/>
      <c r="BH17" s="81">
        <v>1</v>
      </c>
      <c r="BI17" s="81">
        <v>1</v>
      </c>
      <c r="BJ17" s="81"/>
      <c r="BK17" s="87">
        <v>1</v>
      </c>
      <c r="BL17" s="87">
        <v>4</v>
      </c>
      <c r="BM17" s="87">
        <v>1</v>
      </c>
      <c r="BN17" s="87"/>
      <c r="BO17" s="54">
        <f>(G17+K17+O17+S17+W17+AA17+AE17+AI17+AM17+AQ17+BC17+BG17+BK17+AY17+AU17)</f>
        <v>6</v>
      </c>
      <c r="BP17" s="39">
        <f>(H17+L17+P17+T17+X17+AB17+AF17+AJ17+AN17+AR17+AV17+AZ17+BD17+BH17+BL17)</f>
        <v>34</v>
      </c>
      <c r="BQ17" s="39">
        <f>(BM17+BI17+BE17+BA17++AW17+AS17+AO17+AG17+AC17+Y17+U17+AK17+Q17+M17+I17)</f>
        <v>15</v>
      </c>
      <c r="BR17" s="55">
        <f>(J17+N17+R17+V17+Z17+AD17+AH17+AL17+AP17+AT17++AX17+BB17+BF17+BJ17+BN17)</f>
        <v>0</v>
      </c>
      <c r="BS17" s="77">
        <f>(BP17-BR17)</f>
        <v>34</v>
      </c>
      <c r="BT17" s="16"/>
    </row>
    <row r="18" spans="4:72" ht="20.100000000000001" customHeight="1">
      <c r="D18" s="19">
        <v>8</v>
      </c>
      <c r="E18" s="20" t="s">
        <v>87</v>
      </c>
      <c r="F18" s="17"/>
      <c r="G18" s="87"/>
      <c r="H18" s="87">
        <v>1</v>
      </c>
      <c r="I18" s="87">
        <v>1</v>
      </c>
      <c r="J18" s="87"/>
      <c r="K18" s="81"/>
      <c r="L18" s="81">
        <v>1</v>
      </c>
      <c r="M18" s="81">
        <v>1</v>
      </c>
      <c r="N18" s="81"/>
      <c r="O18" s="87"/>
      <c r="P18" s="87">
        <v>1</v>
      </c>
      <c r="Q18" s="87">
        <v>1</v>
      </c>
      <c r="R18" s="87"/>
      <c r="S18" s="81">
        <v>1</v>
      </c>
      <c r="T18" s="81">
        <v>4</v>
      </c>
      <c r="U18" s="81">
        <v>1</v>
      </c>
      <c r="V18" s="81"/>
      <c r="W18" s="87">
        <v>1</v>
      </c>
      <c r="X18" s="87">
        <v>1</v>
      </c>
      <c r="Y18" s="87"/>
      <c r="Z18" s="87"/>
      <c r="AA18" s="81"/>
      <c r="AB18" s="81">
        <v>1</v>
      </c>
      <c r="AC18" s="81">
        <v>1</v>
      </c>
      <c r="AD18" s="81"/>
      <c r="AE18" s="87"/>
      <c r="AF18" s="87">
        <v>4</v>
      </c>
      <c r="AG18" s="87">
        <v>1</v>
      </c>
      <c r="AH18" s="87"/>
      <c r="AI18" s="81"/>
      <c r="AJ18" s="81"/>
      <c r="AK18" s="81"/>
      <c r="AL18" s="81"/>
      <c r="AM18" s="87"/>
      <c r="AN18" s="87"/>
      <c r="AO18" s="87"/>
      <c r="AP18" s="87"/>
      <c r="AQ18" s="81">
        <v>2</v>
      </c>
      <c r="AR18" s="81">
        <v>4</v>
      </c>
      <c r="AS18" s="81">
        <v>1</v>
      </c>
      <c r="AT18" s="82"/>
      <c r="AU18" s="87"/>
      <c r="AV18" s="87">
        <v>1</v>
      </c>
      <c r="AW18" s="87">
        <v>1</v>
      </c>
      <c r="AX18" s="87"/>
      <c r="AY18" s="81">
        <v>3</v>
      </c>
      <c r="AZ18" s="81">
        <v>4</v>
      </c>
      <c r="BA18" s="81">
        <v>1</v>
      </c>
      <c r="BB18" s="81"/>
      <c r="BC18" s="87">
        <v>2</v>
      </c>
      <c r="BD18" s="87">
        <v>4</v>
      </c>
      <c r="BE18" s="87">
        <v>1</v>
      </c>
      <c r="BF18" s="87"/>
      <c r="BG18" s="81">
        <v>2</v>
      </c>
      <c r="BH18" s="81">
        <v>4</v>
      </c>
      <c r="BI18" s="81">
        <v>1</v>
      </c>
      <c r="BJ18" s="81"/>
      <c r="BK18" s="87">
        <v>3</v>
      </c>
      <c r="BL18" s="87">
        <v>4</v>
      </c>
      <c r="BM18" s="87">
        <v>1</v>
      </c>
      <c r="BN18" s="87"/>
      <c r="BO18" s="54">
        <f>(G18+K18+O18+S18+W18+AA18+AE18+AI18+AM18+AQ18+BC18+BG18+BK18+AY18+AU18)</f>
        <v>14</v>
      </c>
      <c r="BP18" s="39">
        <f>(H18+L18+P18+T18+X18+AB18+AF18+AJ18+AN18+AR18+AV18+AZ18+BD18+BH18+BL18)</f>
        <v>34</v>
      </c>
      <c r="BQ18" s="39">
        <f>(BM18+BI18+BE18+BA18++AW18+AS18+AO18+AG18+AC18+Y18+U18+AK18+Q18+M18+I18)</f>
        <v>12</v>
      </c>
      <c r="BR18" s="55">
        <f>(J18+N18+R18+V18+Z18+AD18+AH18+AL18+AP18+AT18++AX18+BB18+BF18+BJ18+BN18)</f>
        <v>0</v>
      </c>
      <c r="BS18" s="77">
        <f>(BP18-BR18)</f>
        <v>34</v>
      </c>
      <c r="BT18" s="16"/>
    </row>
    <row r="19" spans="4:72" ht="20.100000000000001" customHeight="1">
      <c r="D19" s="19">
        <v>9</v>
      </c>
      <c r="E19" s="20" t="s">
        <v>47</v>
      </c>
      <c r="F19" s="17"/>
      <c r="G19" s="87"/>
      <c r="H19" s="87">
        <v>2</v>
      </c>
      <c r="I19" s="87">
        <v>1</v>
      </c>
      <c r="J19" s="87"/>
      <c r="K19" s="81"/>
      <c r="L19" s="81">
        <v>4</v>
      </c>
      <c r="M19" s="81">
        <v>1</v>
      </c>
      <c r="N19" s="81"/>
      <c r="O19" s="87"/>
      <c r="P19" s="87">
        <v>4</v>
      </c>
      <c r="Q19" s="87">
        <v>1</v>
      </c>
      <c r="R19" s="87"/>
      <c r="S19" s="81"/>
      <c r="T19" s="81"/>
      <c r="U19" s="81"/>
      <c r="V19" s="81"/>
      <c r="W19" s="87"/>
      <c r="X19" s="87">
        <v>4</v>
      </c>
      <c r="Y19" s="87">
        <v>1</v>
      </c>
      <c r="Z19" s="87"/>
      <c r="AA19" s="81">
        <v>2</v>
      </c>
      <c r="AB19" s="81">
        <v>2</v>
      </c>
      <c r="AC19" s="81">
        <v>1</v>
      </c>
      <c r="AD19" s="81"/>
      <c r="AE19" s="87">
        <v>5</v>
      </c>
      <c r="AF19" s="87">
        <v>6</v>
      </c>
      <c r="AG19" s="87">
        <v>1</v>
      </c>
      <c r="AH19" s="87"/>
      <c r="AI19" s="81"/>
      <c r="AJ19" s="81"/>
      <c r="AK19" s="81"/>
      <c r="AL19" s="81"/>
      <c r="AM19" s="87">
        <v>1</v>
      </c>
      <c r="AN19" s="87">
        <v>2</v>
      </c>
      <c r="AO19" s="87">
        <v>1</v>
      </c>
      <c r="AP19" s="87"/>
      <c r="AQ19" s="81"/>
      <c r="AR19" s="81">
        <v>4</v>
      </c>
      <c r="AS19" s="81">
        <v>1</v>
      </c>
      <c r="AT19" s="82"/>
      <c r="AU19" s="87"/>
      <c r="AV19" s="87"/>
      <c r="AW19" s="87"/>
      <c r="AX19" s="87"/>
      <c r="AY19" s="81"/>
      <c r="AZ19" s="81">
        <v>2</v>
      </c>
      <c r="BA19" s="81">
        <v>1</v>
      </c>
      <c r="BB19" s="81"/>
      <c r="BC19" s="87"/>
      <c r="BD19" s="87">
        <v>2</v>
      </c>
      <c r="BE19" s="87">
        <v>1</v>
      </c>
      <c r="BF19" s="87"/>
      <c r="BG19" s="81"/>
      <c r="BH19" s="81"/>
      <c r="BI19" s="81"/>
      <c r="BJ19" s="81"/>
      <c r="BK19" s="87">
        <v>1</v>
      </c>
      <c r="BL19" s="87">
        <v>1</v>
      </c>
      <c r="BM19" s="87">
        <v>1</v>
      </c>
      <c r="BN19" s="87"/>
      <c r="BO19" s="54">
        <f>(G19+K19+O19+S19+W19+AA19+AE19+AI19+AM19+AQ19+BC19+BG19+BK19+AY19+AU19)</f>
        <v>9</v>
      </c>
      <c r="BP19" s="39">
        <f>(H19+L19+P19+T19+X19+AB19+AF19+AJ19+AN19+AR19+AV19+AZ19+BD19+BH19+BL19)</f>
        <v>33</v>
      </c>
      <c r="BQ19" s="39">
        <f>(BM19+BI19+BE19+BA19++AW19+AS19+AO19+AG19+AC19+Y19+U19+AK19+Q19+M19+I19)</f>
        <v>11</v>
      </c>
      <c r="BR19" s="55">
        <f>(J19+N19+R19+V19+Z19+AD19+AH19+AL19+AP19+AT19++AX19+BB19+BF19+BJ19+BN19)</f>
        <v>0</v>
      </c>
      <c r="BS19" s="77">
        <f>(BP19-BR19)</f>
        <v>33</v>
      </c>
      <c r="BT19" s="16"/>
    </row>
    <row r="20" spans="4:72" ht="20.100000000000001" customHeight="1">
      <c r="D20" s="19">
        <v>10</v>
      </c>
      <c r="E20" s="20" t="s">
        <v>70</v>
      </c>
      <c r="F20" s="17"/>
      <c r="G20" s="87"/>
      <c r="H20" s="87"/>
      <c r="I20" s="87"/>
      <c r="J20" s="87"/>
      <c r="K20" s="81"/>
      <c r="L20" s="81">
        <v>1</v>
      </c>
      <c r="M20" s="81">
        <v>1</v>
      </c>
      <c r="N20" s="81"/>
      <c r="O20" s="87"/>
      <c r="P20" s="87">
        <v>4</v>
      </c>
      <c r="Q20" s="87">
        <v>1</v>
      </c>
      <c r="R20" s="88">
        <v>1</v>
      </c>
      <c r="S20" s="81"/>
      <c r="T20" s="81">
        <v>1</v>
      </c>
      <c r="U20" s="81">
        <v>1</v>
      </c>
      <c r="V20" s="81"/>
      <c r="W20" s="87"/>
      <c r="X20" s="87">
        <v>4</v>
      </c>
      <c r="Y20" s="87">
        <v>1</v>
      </c>
      <c r="Z20" s="88">
        <v>1</v>
      </c>
      <c r="AA20" s="81"/>
      <c r="AB20" s="81">
        <v>1</v>
      </c>
      <c r="AC20" s="81">
        <v>1</v>
      </c>
      <c r="AD20" s="81"/>
      <c r="AE20" s="87"/>
      <c r="AF20" s="87">
        <v>2</v>
      </c>
      <c r="AG20" s="87">
        <v>1</v>
      </c>
      <c r="AH20" s="87"/>
      <c r="AI20" s="81"/>
      <c r="AJ20" s="81">
        <v>4</v>
      </c>
      <c r="AK20" s="81">
        <v>1</v>
      </c>
      <c r="AL20" s="81"/>
      <c r="AM20" s="87"/>
      <c r="AN20" s="87">
        <v>2</v>
      </c>
      <c r="AO20" s="87">
        <v>1</v>
      </c>
      <c r="AP20" s="87"/>
      <c r="AQ20" s="81"/>
      <c r="AR20" s="81">
        <v>2</v>
      </c>
      <c r="AS20" s="81">
        <v>1</v>
      </c>
      <c r="AT20" s="82"/>
      <c r="AU20" s="87"/>
      <c r="AV20" s="87">
        <v>3</v>
      </c>
      <c r="AW20" s="87">
        <v>1</v>
      </c>
      <c r="AX20" s="87"/>
      <c r="AY20" s="81"/>
      <c r="AZ20" s="81">
        <v>4</v>
      </c>
      <c r="BA20" s="81">
        <v>1</v>
      </c>
      <c r="BB20" s="81"/>
      <c r="BC20" s="87"/>
      <c r="BD20" s="87">
        <v>4</v>
      </c>
      <c r="BE20" s="87">
        <v>1</v>
      </c>
      <c r="BF20" s="87"/>
      <c r="BG20" s="81"/>
      <c r="BH20" s="81">
        <v>1</v>
      </c>
      <c r="BI20" s="81">
        <v>1</v>
      </c>
      <c r="BJ20" s="81"/>
      <c r="BK20" s="87"/>
      <c r="BL20" s="87">
        <v>1</v>
      </c>
      <c r="BM20" s="87">
        <v>1</v>
      </c>
      <c r="BN20" s="87"/>
      <c r="BO20" s="54">
        <f>(G20+K20+O20+S20+W20+AA20+AE20+AI20+AM20+AQ20+BC20+BG20+BK20+AY20+AU20)</f>
        <v>0</v>
      </c>
      <c r="BP20" s="39">
        <f>(H20+L20+P20+T20+X20+AB20+AF20+AJ20+AN20+AR20+AV20+AZ20+BD20+BH20+BL20)</f>
        <v>34</v>
      </c>
      <c r="BQ20" s="39">
        <f>(BM20+BI20+BE20+BA20++AW20+AS20+AO20+AG20+AC20+Y20+U20+AK20+Q20+M20+I20)</f>
        <v>14</v>
      </c>
      <c r="BR20" s="55">
        <f>(J20+N20+R20+V20+Z20+AD20+AH20+AL20+AP20+AT20++AX20+BB20+BF20+BJ20+BN20)</f>
        <v>2</v>
      </c>
      <c r="BS20" s="77">
        <f>(BP20-BR20)</f>
        <v>32</v>
      </c>
      <c r="BT20" s="16"/>
    </row>
    <row r="21" spans="4:72" s="40" customFormat="1" ht="20.100000000000001" customHeight="1">
      <c r="D21" s="19">
        <v>11</v>
      </c>
      <c r="E21" s="20" t="s">
        <v>204</v>
      </c>
      <c r="F21" s="17"/>
      <c r="G21" s="87"/>
      <c r="H21" s="87">
        <v>1</v>
      </c>
      <c r="I21" s="87">
        <v>1</v>
      </c>
      <c r="J21" s="87"/>
      <c r="K21" s="81"/>
      <c r="L21" s="81">
        <v>1</v>
      </c>
      <c r="M21" s="81">
        <v>1</v>
      </c>
      <c r="N21" s="81"/>
      <c r="O21" s="87">
        <v>1</v>
      </c>
      <c r="P21" s="87">
        <v>1</v>
      </c>
      <c r="Q21" s="87"/>
      <c r="R21" s="87"/>
      <c r="S21" s="81"/>
      <c r="T21" s="81">
        <v>1</v>
      </c>
      <c r="U21" s="81">
        <v>1</v>
      </c>
      <c r="V21" s="81"/>
      <c r="W21" s="87"/>
      <c r="X21" s="87">
        <v>1</v>
      </c>
      <c r="Y21" s="87">
        <v>1</v>
      </c>
      <c r="Z21" s="87"/>
      <c r="AA21" s="81"/>
      <c r="AB21" s="81">
        <v>2</v>
      </c>
      <c r="AC21" s="81">
        <v>1</v>
      </c>
      <c r="AD21" s="81"/>
      <c r="AE21" s="87"/>
      <c r="AF21" s="87">
        <v>4</v>
      </c>
      <c r="AG21" s="87">
        <v>1</v>
      </c>
      <c r="AH21" s="87"/>
      <c r="AI21" s="81"/>
      <c r="AJ21" s="81">
        <v>1</v>
      </c>
      <c r="AK21" s="81">
        <v>1</v>
      </c>
      <c r="AL21" s="81"/>
      <c r="AM21" s="87"/>
      <c r="AN21" s="87">
        <v>2</v>
      </c>
      <c r="AO21" s="87">
        <v>1</v>
      </c>
      <c r="AP21" s="87"/>
      <c r="AQ21" s="81"/>
      <c r="AR21" s="81">
        <v>4</v>
      </c>
      <c r="AS21" s="81">
        <v>1</v>
      </c>
      <c r="AT21" s="82"/>
      <c r="AU21" s="87"/>
      <c r="AV21" s="87">
        <v>1</v>
      </c>
      <c r="AW21" s="87">
        <v>1</v>
      </c>
      <c r="AX21" s="87"/>
      <c r="AY21" s="81"/>
      <c r="AZ21" s="81">
        <v>4</v>
      </c>
      <c r="BA21" s="81">
        <v>1</v>
      </c>
      <c r="BB21" s="81"/>
      <c r="BC21" s="87"/>
      <c r="BD21" s="87">
        <v>4</v>
      </c>
      <c r="BE21" s="87">
        <v>1</v>
      </c>
      <c r="BF21" s="87"/>
      <c r="BG21" s="81"/>
      <c r="BH21" s="81">
        <v>1</v>
      </c>
      <c r="BI21" s="81">
        <v>1</v>
      </c>
      <c r="BJ21" s="81"/>
      <c r="BK21" s="87">
        <v>2</v>
      </c>
      <c r="BL21" s="87">
        <v>4</v>
      </c>
      <c r="BM21" s="87">
        <v>1</v>
      </c>
      <c r="BN21" s="87"/>
      <c r="BO21" s="54">
        <f>(G21+K21+O21+S21+W21+AA21+AE21+AI21+AM21+AQ21+BC21+BG21+BK21+AY21+AU21)</f>
        <v>3</v>
      </c>
      <c r="BP21" s="39">
        <f>(H21+L21+P21+T21+X21+AB21+AF21+AJ21+AN21+AR21+AV21+AZ21+BD21+BH21+BL21)</f>
        <v>32</v>
      </c>
      <c r="BQ21" s="39">
        <f>(BM21+BI21+BE21+BA21++AW21+AS21+AO21+AG21+AC21+Y21+U21+AK21+Q21+M21+I21)</f>
        <v>14</v>
      </c>
      <c r="BR21" s="55">
        <f>(J21+N21+R21+V21+Z21+AD21+AH21+AL21+AP21+AT21++AX21+BB21+BF21+BJ21+BN21)</f>
        <v>0</v>
      </c>
      <c r="BS21" s="77">
        <f>(BP21-BR21)</f>
        <v>32</v>
      </c>
      <c r="BT21" s="41"/>
    </row>
    <row r="22" spans="4:72" s="42" customFormat="1" ht="19.5" customHeight="1">
      <c r="D22" s="19">
        <v>12</v>
      </c>
      <c r="E22" s="20" t="s">
        <v>181</v>
      </c>
      <c r="F22" s="17"/>
      <c r="G22" s="87"/>
      <c r="H22" s="87"/>
      <c r="I22" s="87"/>
      <c r="J22" s="87"/>
      <c r="K22" s="81"/>
      <c r="L22" s="81">
        <v>4</v>
      </c>
      <c r="M22" s="81">
        <v>1</v>
      </c>
      <c r="N22" s="81"/>
      <c r="O22" s="87"/>
      <c r="P22" s="87">
        <v>1</v>
      </c>
      <c r="Q22" s="87">
        <v>1</v>
      </c>
      <c r="R22" s="87"/>
      <c r="S22" s="81">
        <v>1</v>
      </c>
      <c r="T22" s="81">
        <v>4</v>
      </c>
      <c r="U22" s="81">
        <v>1</v>
      </c>
      <c r="V22" s="81"/>
      <c r="W22" s="87"/>
      <c r="X22" s="87">
        <v>2</v>
      </c>
      <c r="Y22" s="87">
        <v>1</v>
      </c>
      <c r="Z22" s="87"/>
      <c r="AA22" s="81"/>
      <c r="AB22" s="81">
        <v>2</v>
      </c>
      <c r="AC22" s="81">
        <v>1</v>
      </c>
      <c r="AD22" s="81"/>
      <c r="AE22" s="87"/>
      <c r="AF22" s="87">
        <v>2</v>
      </c>
      <c r="AG22" s="87">
        <v>1</v>
      </c>
      <c r="AH22" s="87"/>
      <c r="AI22" s="81"/>
      <c r="AJ22" s="81"/>
      <c r="AK22" s="81"/>
      <c r="AL22" s="81"/>
      <c r="AM22" s="87"/>
      <c r="AN22" s="87">
        <v>1</v>
      </c>
      <c r="AO22" s="87">
        <v>1</v>
      </c>
      <c r="AP22" s="87"/>
      <c r="AQ22" s="81"/>
      <c r="AR22" s="81">
        <v>2</v>
      </c>
      <c r="AS22" s="81">
        <v>1</v>
      </c>
      <c r="AT22" s="82"/>
      <c r="AU22" s="87"/>
      <c r="AV22" s="87">
        <v>5</v>
      </c>
      <c r="AW22" s="87">
        <v>1</v>
      </c>
      <c r="AX22" s="87"/>
      <c r="AY22" s="81"/>
      <c r="AZ22" s="81">
        <v>1</v>
      </c>
      <c r="BA22" s="81">
        <v>1</v>
      </c>
      <c r="BB22" s="81"/>
      <c r="BC22" s="87"/>
      <c r="BD22" s="87">
        <v>1</v>
      </c>
      <c r="BE22" s="87">
        <v>1</v>
      </c>
      <c r="BF22" s="87"/>
      <c r="BG22" s="81"/>
      <c r="BH22" s="81">
        <v>2</v>
      </c>
      <c r="BI22" s="81">
        <v>1</v>
      </c>
      <c r="BJ22" s="81"/>
      <c r="BK22" s="87"/>
      <c r="BL22" s="87">
        <v>4</v>
      </c>
      <c r="BM22" s="87">
        <v>1</v>
      </c>
      <c r="BN22" s="87"/>
      <c r="BO22" s="54">
        <f>(G22+K22+O22+S22+W22+AA22+AE22+AI22+AM22+AQ22+BC22+BG22+BK22+AY22+AU22)</f>
        <v>1</v>
      </c>
      <c r="BP22" s="39">
        <f>(H22+L22+P22+T22+X22+AB22+AF22+AJ22+AN22+AR22+AV22+AZ22+BD22+BH22+BL22)</f>
        <v>31</v>
      </c>
      <c r="BQ22" s="39">
        <f>(BM22+BI22+BE22+BA22++AW22+AS22+AO22+AG22+AC22+Y22+U22+AK22+Q22+M22+I22)</f>
        <v>13</v>
      </c>
      <c r="BR22" s="55">
        <f>(J22+N22+R22+V22+Z22+AD22+AH22+AL22+AP22+AT22++AX22+BB22+BF22+BJ22+BN22)</f>
        <v>0</v>
      </c>
      <c r="BS22" s="77">
        <f>(BP22-BR22)</f>
        <v>31</v>
      </c>
      <c r="BT22" s="16"/>
    </row>
    <row r="23" spans="4:72" s="40" customFormat="1" ht="20.100000000000001" customHeight="1">
      <c r="D23" s="19">
        <v>13</v>
      </c>
      <c r="E23" s="20" t="s">
        <v>53</v>
      </c>
      <c r="F23" s="17"/>
      <c r="G23" s="87"/>
      <c r="H23" s="87"/>
      <c r="I23" s="87"/>
      <c r="J23" s="87"/>
      <c r="K23" s="81"/>
      <c r="L23" s="81">
        <v>2</v>
      </c>
      <c r="M23" s="81">
        <v>1</v>
      </c>
      <c r="N23" s="81"/>
      <c r="O23" s="87"/>
      <c r="P23" s="87"/>
      <c r="Q23" s="87"/>
      <c r="R23" s="87"/>
      <c r="S23" s="81"/>
      <c r="T23" s="81">
        <v>2</v>
      </c>
      <c r="U23" s="81">
        <v>1</v>
      </c>
      <c r="V23" s="81"/>
      <c r="W23" s="87"/>
      <c r="X23" s="87">
        <v>4</v>
      </c>
      <c r="Y23" s="87">
        <v>1</v>
      </c>
      <c r="Z23" s="87"/>
      <c r="AA23" s="81"/>
      <c r="AB23" s="81">
        <v>2</v>
      </c>
      <c r="AC23" s="81">
        <v>1</v>
      </c>
      <c r="AD23" s="81"/>
      <c r="AE23" s="87"/>
      <c r="AF23" s="87">
        <v>2</v>
      </c>
      <c r="AG23" s="87">
        <v>1</v>
      </c>
      <c r="AH23" s="87"/>
      <c r="AI23" s="81"/>
      <c r="AJ23" s="81">
        <v>1</v>
      </c>
      <c r="AK23" s="81">
        <v>1</v>
      </c>
      <c r="AL23" s="81"/>
      <c r="AM23" s="87"/>
      <c r="AN23" s="87"/>
      <c r="AO23" s="87"/>
      <c r="AP23" s="87"/>
      <c r="AQ23" s="81"/>
      <c r="AR23" s="81">
        <v>4</v>
      </c>
      <c r="AS23" s="81">
        <v>1</v>
      </c>
      <c r="AT23" s="82"/>
      <c r="AU23" s="87"/>
      <c r="AV23" s="87">
        <v>4</v>
      </c>
      <c r="AW23" s="87">
        <v>1</v>
      </c>
      <c r="AX23" s="87"/>
      <c r="AY23" s="81"/>
      <c r="AZ23" s="81">
        <v>1</v>
      </c>
      <c r="BA23" s="81">
        <v>1</v>
      </c>
      <c r="BB23" s="81"/>
      <c r="BC23" s="87"/>
      <c r="BD23" s="87">
        <v>4</v>
      </c>
      <c r="BE23" s="87">
        <v>1</v>
      </c>
      <c r="BF23" s="87"/>
      <c r="BG23" s="81"/>
      <c r="BH23" s="81">
        <v>1</v>
      </c>
      <c r="BI23" s="81">
        <v>1</v>
      </c>
      <c r="BJ23" s="81"/>
      <c r="BK23" s="87"/>
      <c r="BL23" s="87">
        <v>4</v>
      </c>
      <c r="BM23" s="87">
        <v>1</v>
      </c>
      <c r="BN23" s="87"/>
      <c r="BO23" s="54">
        <f>(G23+K23+O23+S23+W23+AA23+AE23+AI23+AM23+AQ23+BC23+BG23+BK23+AY23+AU23)</f>
        <v>0</v>
      </c>
      <c r="BP23" s="39">
        <f>(H23+L23+P23+T23+X23+AB23+AF23+AJ23+AN23+AR23+AV23+AZ23+BD23+BH23+BL23)</f>
        <v>31</v>
      </c>
      <c r="BQ23" s="39">
        <f>(BM23+BI23+BE23+BA23++AW23+AS23+AO23+AG23+AC23+Y23+U23+AK23+Q23+M23+I23)</f>
        <v>12</v>
      </c>
      <c r="BR23" s="55">
        <f>(J23+N23+R23+V23+Z23+AD23+AH23+AL23+AP23+AT23++AX23+BB23+BF23+BJ23+BN23)</f>
        <v>0</v>
      </c>
      <c r="BS23" s="77">
        <f>(BP23-BR23)</f>
        <v>31</v>
      </c>
    </row>
    <row r="24" spans="4:72" ht="20.100000000000001" customHeight="1">
      <c r="D24" s="19">
        <v>14</v>
      </c>
      <c r="E24" s="20" t="s">
        <v>82</v>
      </c>
      <c r="F24" s="17"/>
      <c r="G24" s="87"/>
      <c r="H24" s="87"/>
      <c r="I24" s="87"/>
      <c r="J24" s="87"/>
      <c r="K24" s="81">
        <v>2</v>
      </c>
      <c r="L24" s="81">
        <v>2</v>
      </c>
      <c r="M24" s="81">
        <v>1</v>
      </c>
      <c r="N24" s="81"/>
      <c r="O24" s="87"/>
      <c r="P24" s="87"/>
      <c r="Q24" s="87"/>
      <c r="R24" s="87"/>
      <c r="S24" s="81">
        <v>1</v>
      </c>
      <c r="T24" s="81">
        <v>4</v>
      </c>
      <c r="U24" s="81">
        <v>1</v>
      </c>
      <c r="V24" s="81"/>
      <c r="W24" s="87">
        <v>2</v>
      </c>
      <c r="X24" s="87">
        <v>2</v>
      </c>
      <c r="Y24" s="87">
        <v>1</v>
      </c>
      <c r="Z24" s="87"/>
      <c r="AA24" s="81"/>
      <c r="AB24" s="81"/>
      <c r="AC24" s="81"/>
      <c r="AD24" s="81"/>
      <c r="AE24" s="87">
        <v>1</v>
      </c>
      <c r="AF24" s="87">
        <v>1</v>
      </c>
      <c r="AG24" s="87">
        <v>1</v>
      </c>
      <c r="AH24" s="87"/>
      <c r="AI24" s="81"/>
      <c r="AJ24" s="81"/>
      <c r="AK24" s="81"/>
      <c r="AL24" s="81"/>
      <c r="AM24" s="87">
        <v>1</v>
      </c>
      <c r="AN24" s="87">
        <v>4</v>
      </c>
      <c r="AO24" s="87">
        <v>1</v>
      </c>
      <c r="AP24" s="87"/>
      <c r="AQ24" s="81"/>
      <c r="AR24" s="81">
        <v>2</v>
      </c>
      <c r="AS24" s="81">
        <v>1</v>
      </c>
      <c r="AT24" s="82"/>
      <c r="AU24" s="87">
        <v>1</v>
      </c>
      <c r="AV24" s="87">
        <v>4</v>
      </c>
      <c r="AW24" s="87">
        <v>1</v>
      </c>
      <c r="AX24" s="87"/>
      <c r="AY24" s="81"/>
      <c r="AZ24" s="81"/>
      <c r="BA24" s="81"/>
      <c r="BB24" s="81"/>
      <c r="BC24" s="87"/>
      <c r="BD24" s="87">
        <v>4</v>
      </c>
      <c r="BE24" s="87">
        <v>1</v>
      </c>
      <c r="BF24" s="87"/>
      <c r="BG24" s="81">
        <v>1</v>
      </c>
      <c r="BH24" s="81">
        <v>4</v>
      </c>
      <c r="BI24" s="81">
        <v>1</v>
      </c>
      <c r="BJ24" s="81"/>
      <c r="BK24" s="87">
        <v>3</v>
      </c>
      <c r="BL24" s="87">
        <v>4</v>
      </c>
      <c r="BM24" s="87">
        <v>1</v>
      </c>
      <c r="BN24" s="87"/>
      <c r="BO24" s="54">
        <f>(G24+K24+O24+S24+W24+AA24+AE24+AI24+AM24+AQ24+BC24+BG24+BK24+AY24+AU24)</f>
        <v>12</v>
      </c>
      <c r="BP24" s="39">
        <f>(H24+L24+P24+T24+X24+AB24+AF24+AJ24+AN24+AR24+AV24+AZ24+BD24+BH24+BL24)</f>
        <v>31</v>
      </c>
      <c r="BQ24" s="39">
        <f>(BM24+BI24+BE24+BA24++AW24+AS24+AO24+AG24+AC24+Y24+U24+AK24+Q24+M24+I24)</f>
        <v>10</v>
      </c>
      <c r="BR24" s="55">
        <f>(J24+N24+R24+V24+Z24+AD24+AH24+AL24+AP24+AT24++AX24+BB24+BF24+BJ24+BN24)</f>
        <v>0</v>
      </c>
      <c r="BS24" s="77">
        <f>(BP24-BR24)</f>
        <v>31</v>
      </c>
      <c r="BT24" s="16"/>
    </row>
    <row r="25" spans="4:72" ht="20.100000000000001" customHeight="1">
      <c r="D25" s="19">
        <v>15</v>
      </c>
      <c r="E25" s="20" t="s">
        <v>157</v>
      </c>
      <c r="F25" s="17"/>
      <c r="G25" s="87"/>
      <c r="H25" s="87">
        <v>2</v>
      </c>
      <c r="I25" s="87">
        <v>1</v>
      </c>
      <c r="J25" s="87"/>
      <c r="K25" s="81">
        <v>2</v>
      </c>
      <c r="L25" s="81">
        <v>2</v>
      </c>
      <c r="M25" s="81">
        <v>1</v>
      </c>
      <c r="N25" s="81"/>
      <c r="O25" s="87"/>
      <c r="P25" s="87">
        <v>1</v>
      </c>
      <c r="Q25" s="87">
        <v>1</v>
      </c>
      <c r="R25" s="87"/>
      <c r="S25" s="81"/>
      <c r="T25" s="81"/>
      <c r="U25" s="81"/>
      <c r="V25" s="81"/>
      <c r="W25" s="87">
        <v>1</v>
      </c>
      <c r="X25" s="87">
        <v>4</v>
      </c>
      <c r="Y25" s="87">
        <v>1</v>
      </c>
      <c r="Z25" s="87"/>
      <c r="AA25" s="81">
        <v>1</v>
      </c>
      <c r="AB25" s="81">
        <v>4</v>
      </c>
      <c r="AC25" s="81">
        <v>1</v>
      </c>
      <c r="AD25" s="81"/>
      <c r="AE25" s="87">
        <v>1</v>
      </c>
      <c r="AF25" s="87">
        <v>1</v>
      </c>
      <c r="AG25" s="87">
        <v>1</v>
      </c>
      <c r="AH25" s="87"/>
      <c r="AI25" s="81"/>
      <c r="AJ25" s="81">
        <v>1</v>
      </c>
      <c r="AK25" s="81">
        <v>1</v>
      </c>
      <c r="AL25" s="81"/>
      <c r="AM25" s="87">
        <v>1</v>
      </c>
      <c r="AN25" s="87">
        <v>1</v>
      </c>
      <c r="AO25" s="87">
        <v>1</v>
      </c>
      <c r="AP25" s="87"/>
      <c r="AQ25" s="81">
        <v>2</v>
      </c>
      <c r="AR25" s="81">
        <v>2</v>
      </c>
      <c r="AS25" s="81">
        <v>1</v>
      </c>
      <c r="AT25" s="82"/>
      <c r="AU25" s="87">
        <v>1</v>
      </c>
      <c r="AV25" s="87">
        <v>4</v>
      </c>
      <c r="AW25" s="87">
        <v>1</v>
      </c>
      <c r="AX25" s="87"/>
      <c r="AY25" s="81"/>
      <c r="AZ25" s="81">
        <v>1</v>
      </c>
      <c r="BA25" s="81">
        <v>1</v>
      </c>
      <c r="BB25" s="81"/>
      <c r="BC25" s="87">
        <v>2</v>
      </c>
      <c r="BD25" s="87">
        <v>4</v>
      </c>
      <c r="BE25" s="87">
        <v>1</v>
      </c>
      <c r="BF25" s="87"/>
      <c r="BG25" s="81"/>
      <c r="BH25" s="81">
        <v>2</v>
      </c>
      <c r="BI25" s="81">
        <v>1</v>
      </c>
      <c r="BJ25" s="81"/>
      <c r="BK25" s="87">
        <v>2</v>
      </c>
      <c r="BL25" s="87">
        <v>1</v>
      </c>
      <c r="BM25" s="87">
        <v>1</v>
      </c>
      <c r="BN25" s="87"/>
      <c r="BO25" s="54">
        <f>(G25+K25+O25+S25+W25+AA25+AE25+AI25+AM25+AQ25+BC25+BG25+BK25+AY25+AU25)</f>
        <v>13</v>
      </c>
      <c r="BP25" s="39">
        <f>(H25+L25+P25+T25+X25+AB25+AF25+AJ25+AN25+AR25+AV25+AZ25+BD25+BH25+BL25)</f>
        <v>30</v>
      </c>
      <c r="BQ25" s="39">
        <f>(BM25+BI25+BE25+BA25++AW25+AS25+AO25+AG25+AC25+Y25+U25+AK25+Q25+M25+I25)</f>
        <v>14</v>
      </c>
      <c r="BR25" s="55">
        <f>(J25+N25+R25+V25+Z25+AD25+AH25+AL25+AP25+AT25++AX25+BB25+BF25+BJ25+BN25)</f>
        <v>0</v>
      </c>
      <c r="BS25" s="77">
        <f>(BP25-BR25)</f>
        <v>30</v>
      </c>
    </row>
    <row r="26" spans="4:72" ht="20.100000000000001" customHeight="1">
      <c r="D26" s="19">
        <v>16</v>
      </c>
      <c r="E26" s="20" t="s">
        <v>117</v>
      </c>
      <c r="F26" s="17"/>
      <c r="G26" s="87"/>
      <c r="H26" s="87">
        <v>4</v>
      </c>
      <c r="I26" s="87">
        <v>1</v>
      </c>
      <c r="J26" s="87"/>
      <c r="K26" s="81"/>
      <c r="L26" s="81">
        <v>4</v>
      </c>
      <c r="M26" s="81">
        <v>1</v>
      </c>
      <c r="N26" s="81"/>
      <c r="O26" s="87"/>
      <c r="P26" s="87"/>
      <c r="Q26" s="87"/>
      <c r="R26" s="87"/>
      <c r="S26" s="81"/>
      <c r="T26" s="81">
        <v>1</v>
      </c>
      <c r="U26" s="81">
        <v>1</v>
      </c>
      <c r="V26" s="81"/>
      <c r="W26" s="87"/>
      <c r="X26" s="87">
        <v>1</v>
      </c>
      <c r="Y26" s="87">
        <v>1</v>
      </c>
      <c r="Z26" s="87"/>
      <c r="AA26" s="81"/>
      <c r="AB26" s="81">
        <v>2</v>
      </c>
      <c r="AC26" s="81">
        <v>1</v>
      </c>
      <c r="AD26" s="81"/>
      <c r="AE26" s="87">
        <v>1</v>
      </c>
      <c r="AF26" s="87">
        <v>4</v>
      </c>
      <c r="AG26" s="87">
        <v>1</v>
      </c>
      <c r="AH26" s="87"/>
      <c r="AI26" s="81"/>
      <c r="AJ26" s="81">
        <v>1</v>
      </c>
      <c r="AK26" s="81">
        <v>1</v>
      </c>
      <c r="AL26" s="81"/>
      <c r="AM26" s="87"/>
      <c r="AN26" s="87">
        <v>4</v>
      </c>
      <c r="AO26" s="87">
        <v>1</v>
      </c>
      <c r="AP26" s="87"/>
      <c r="AQ26" s="81"/>
      <c r="AR26" s="81">
        <v>2</v>
      </c>
      <c r="AS26" s="81">
        <v>1</v>
      </c>
      <c r="AT26" s="82"/>
      <c r="AU26" s="87"/>
      <c r="AV26" s="87">
        <v>4</v>
      </c>
      <c r="AW26" s="87">
        <v>1</v>
      </c>
      <c r="AX26" s="87"/>
      <c r="AY26" s="81">
        <v>1</v>
      </c>
      <c r="AZ26" s="81">
        <v>1</v>
      </c>
      <c r="BA26" s="81">
        <v>1</v>
      </c>
      <c r="BB26" s="81"/>
      <c r="BC26" s="87"/>
      <c r="BD26" s="87">
        <v>1</v>
      </c>
      <c r="BE26" s="87">
        <v>1</v>
      </c>
      <c r="BF26" s="87"/>
      <c r="BG26" s="81"/>
      <c r="BH26" s="81"/>
      <c r="BI26" s="81"/>
      <c r="BJ26" s="81"/>
      <c r="BK26" s="87"/>
      <c r="BL26" s="87"/>
      <c r="BM26" s="87"/>
      <c r="BN26" s="87"/>
      <c r="BO26" s="54">
        <f>(G26+K26+O26+S26+W26+AA26+AE26+AI26+AM26+AQ26+BC26+BG26+BK26+AY26+AU26)</f>
        <v>2</v>
      </c>
      <c r="BP26" s="39">
        <f>(H26+L26+P26+T26+X26+AB26+AF26+AJ26+AN26+AR26+AV26+AZ26+BD26+BH26+BL26)</f>
        <v>29</v>
      </c>
      <c r="BQ26" s="39">
        <f>(BM26+BI26+BE26+BA26++AW26+AS26+AO26+AG26+AC26+Y26+U26+AK26+Q26+M26+I26)</f>
        <v>12</v>
      </c>
      <c r="BR26" s="55">
        <f>(J26+N26+R26+V26+Z26+AD26+AH26+AL26+AP26+AT26++AX26+BB26+BF26+BJ26+BN26)</f>
        <v>0</v>
      </c>
      <c r="BS26" s="77">
        <f>(BP26-BR26)</f>
        <v>29</v>
      </c>
      <c r="BT26" s="16"/>
    </row>
    <row r="27" spans="4:72" ht="20.100000000000001" customHeight="1">
      <c r="D27" s="19">
        <v>17</v>
      </c>
      <c r="E27" s="20" t="s">
        <v>72</v>
      </c>
      <c r="F27" s="17"/>
      <c r="G27" s="87">
        <v>3</v>
      </c>
      <c r="H27" s="87">
        <v>4</v>
      </c>
      <c r="I27" s="87">
        <v>1</v>
      </c>
      <c r="J27" s="87"/>
      <c r="K27" s="81"/>
      <c r="L27" s="81"/>
      <c r="M27" s="81"/>
      <c r="N27" s="81"/>
      <c r="O27" s="87"/>
      <c r="P27" s="87"/>
      <c r="Q27" s="87"/>
      <c r="R27" s="87"/>
      <c r="S27" s="81"/>
      <c r="T27" s="81"/>
      <c r="U27" s="81"/>
      <c r="V27" s="81"/>
      <c r="W27" s="87">
        <v>2</v>
      </c>
      <c r="X27" s="87">
        <v>4</v>
      </c>
      <c r="Y27" s="87">
        <v>1</v>
      </c>
      <c r="Z27" s="87"/>
      <c r="AA27" s="81">
        <v>1</v>
      </c>
      <c r="AB27" s="81">
        <v>4</v>
      </c>
      <c r="AC27" s="81">
        <v>1</v>
      </c>
      <c r="AD27" s="81"/>
      <c r="AE27" s="87">
        <v>1</v>
      </c>
      <c r="AF27" s="87">
        <v>1</v>
      </c>
      <c r="AG27" s="87">
        <v>1</v>
      </c>
      <c r="AH27" s="87"/>
      <c r="AI27" s="81"/>
      <c r="AJ27" s="81">
        <v>4</v>
      </c>
      <c r="AK27" s="81">
        <v>1</v>
      </c>
      <c r="AL27" s="81"/>
      <c r="AM27" s="87">
        <v>2</v>
      </c>
      <c r="AN27" s="87">
        <v>4</v>
      </c>
      <c r="AO27" s="87">
        <v>1</v>
      </c>
      <c r="AP27" s="87"/>
      <c r="AQ27" s="81"/>
      <c r="AR27" s="81">
        <v>1</v>
      </c>
      <c r="AS27" s="81">
        <v>1</v>
      </c>
      <c r="AT27" s="82"/>
      <c r="AU27" s="87"/>
      <c r="AV27" s="87"/>
      <c r="AW27" s="87"/>
      <c r="AX27" s="87"/>
      <c r="AY27" s="81"/>
      <c r="AZ27" s="81">
        <v>1</v>
      </c>
      <c r="BA27" s="81">
        <v>1</v>
      </c>
      <c r="BB27" s="81"/>
      <c r="BC27" s="87"/>
      <c r="BD27" s="87">
        <v>4</v>
      </c>
      <c r="BE27" s="87">
        <v>1</v>
      </c>
      <c r="BF27" s="87"/>
      <c r="BG27" s="81"/>
      <c r="BH27" s="81">
        <v>1</v>
      </c>
      <c r="BI27" s="81">
        <v>1</v>
      </c>
      <c r="BJ27" s="81"/>
      <c r="BK27" s="87">
        <v>1</v>
      </c>
      <c r="BL27" s="87">
        <v>1</v>
      </c>
      <c r="BM27" s="87">
        <v>1</v>
      </c>
      <c r="BN27" s="87"/>
      <c r="BO27" s="54">
        <f>(G27+K27+O27+S27+W27+AA27+AE27+AI27+AM27+AQ27+BC27+BG27+BK27+AY27+AU27)</f>
        <v>10</v>
      </c>
      <c r="BP27" s="39">
        <f>(H27+L27+P27+T27+X27+AB27+AF27+AJ27+AN27+AR27+AV27+AZ27+BD27+BH27+BL27)</f>
        <v>29</v>
      </c>
      <c r="BQ27" s="39">
        <f>(BM27+BI27+BE27+BA27++AW27+AS27+AO27+AG27+AC27+Y27+U27+AK27+Q27+M27+I27)</f>
        <v>11</v>
      </c>
      <c r="BR27" s="55">
        <f>(J27+N27+R27+V27+Z27+AD27+AH27+AL27+AP27+AT27++AX27+BB27+BF27+BJ27+BN27)</f>
        <v>0</v>
      </c>
      <c r="BS27" s="77">
        <f>(BP27-BR27)</f>
        <v>29</v>
      </c>
      <c r="BT27" s="16"/>
    </row>
    <row r="28" spans="4:72" ht="20.100000000000001" customHeight="1">
      <c r="D28" s="19">
        <v>18</v>
      </c>
      <c r="E28" s="20" t="s">
        <v>41</v>
      </c>
      <c r="F28" s="17"/>
      <c r="G28" s="87"/>
      <c r="H28" s="87">
        <v>4</v>
      </c>
      <c r="I28" s="87">
        <v>1</v>
      </c>
      <c r="J28" s="87"/>
      <c r="K28" s="81"/>
      <c r="L28" s="81">
        <v>1</v>
      </c>
      <c r="M28" s="81">
        <v>1</v>
      </c>
      <c r="N28" s="81"/>
      <c r="O28" s="87"/>
      <c r="P28" s="87">
        <v>1</v>
      </c>
      <c r="Q28" s="87">
        <v>1</v>
      </c>
      <c r="R28" s="87"/>
      <c r="S28" s="81"/>
      <c r="T28" s="81">
        <v>2</v>
      </c>
      <c r="U28" s="81">
        <v>1</v>
      </c>
      <c r="V28" s="81"/>
      <c r="W28" s="87"/>
      <c r="X28" s="87">
        <v>1</v>
      </c>
      <c r="Y28" s="87">
        <v>1</v>
      </c>
      <c r="Z28" s="87"/>
      <c r="AA28" s="81"/>
      <c r="AB28" s="81">
        <v>1</v>
      </c>
      <c r="AC28" s="81">
        <v>1</v>
      </c>
      <c r="AD28" s="81"/>
      <c r="AE28" s="87"/>
      <c r="AF28" s="87">
        <v>2</v>
      </c>
      <c r="AG28" s="87">
        <v>1</v>
      </c>
      <c r="AH28" s="87"/>
      <c r="AI28" s="81"/>
      <c r="AJ28" s="81">
        <v>4</v>
      </c>
      <c r="AK28" s="81">
        <v>1</v>
      </c>
      <c r="AL28" s="81"/>
      <c r="AM28" s="87"/>
      <c r="AN28" s="87">
        <v>2</v>
      </c>
      <c r="AO28" s="87">
        <v>1</v>
      </c>
      <c r="AP28" s="87"/>
      <c r="AQ28" s="81"/>
      <c r="AR28" s="81">
        <v>4</v>
      </c>
      <c r="AS28" s="81">
        <v>1</v>
      </c>
      <c r="AT28" s="82"/>
      <c r="AU28" s="87"/>
      <c r="AV28" s="87">
        <v>2</v>
      </c>
      <c r="AW28" s="87">
        <v>1</v>
      </c>
      <c r="AX28" s="87"/>
      <c r="AY28" s="81"/>
      <c r="AZ28" s="81">
        <v>1</v>
      </c>
      <c r="BA28" s="81">
        <v>1</v>
      </c>
      <c r="BB28" s="81"/>
      <c r="BC28" s="87"/>
      <c r="BD28" s="87">
        <v>1</v>
      </c>
      <c r="BE28" s="87">
        <v>1</v>
      </c>
      <c r="BF28" s="87"/>
      <c r="BG28" s="81"/>
      <c r="BH28" s="81">
        <v>1</v>
      </c>
      <c r="BI28" s="81">
        <v>1</v>
      </c>
      <c r="BJ28" s="81"/>
      <c r="BK28" s="87"/>
      <c r="BL28" s="87">
        <v>1</v>
      </c>
      <c r="BM28" s="87">
        <v>1</v>
      </c>
      <c r="BN28" s="87"/>
      <c r="BO28" s="54">
        <f>(G28+K28+O28+S28+W28+AA28+AE28+AI28+AM28+AQ28+BC28+BG28+BK28+AY28+AU28)</f>
        <v>0</v>
      </c>
      <c r="BP28" s="39">
        <f>(H28+L28+P28+T28+X28+AB28+AF28+AJ28+AN28+AR28+AV28+AZ28+BD28+BH28+BL28)</f>
        <v>28</v>
      </c>
      <c r="BQ28" s="39">
        <f>(BM28+BI28+BE28+BA28++AW28+AS28+AO28+AG28+AC28+Y28+U28+AK28+Q28+M28+I28)</f>
        <v>15</v>
      </c>
      <c r="BR28" s="55">
        <f>(J28+N28+R28+V28+Z28+AD28+AH28+AL28+AP28+AT28++AX28+BB28+BF28+BJ28+BN28)</f>
        <v>0</v>
      </c>
      <c r="BS28" s="77">
        <f>(BP28-BR28)</f>
        <v>28</v>
      </c>
      <c r="BT28" s="16"/>
    </row>
    <row r="29" spans="4:72" ht="20.100000000000001" customHeight="1">
      <c r="D29" s="19">
        <v>19</v>
      </c>
      <c r="E29" s="20" t="s">
        <v>169</v>
      </c>
      <c r="F29" s="17"/>
      <c r="G29" s="87"/>
      <c r="H29" s="87">
        <v>1</v>
      </c>
      <c r="I29" s="87">
        <v>1</v>
      </c>
      <c r="J29" s="87"/>
      <c r="K29" s="81"/>
      <c r="L29" s="81">
        <v>4</v>
      </c>
      <c r="M29" s="81">
        <v>1</v>
      </c>
      <c r="N29" s="81"/>
      <c r="O29" s="87"/>
      <c r="P29" s="87">
        <v>1</v>
      </c>
      <c r="Q29" s="87">
        <v>1</v>
      </c>
      <c r="R29" s="87"/>
      <c r="S29" s="81"/>
      <c r="T29" s="81">
        <v>4</v>
      </c>
      <c r="U29" s="81">
        <v>1</v>
      </c>
      <c r="V29" s="81"/>
      <c r="W29" s="87"/>
      <c r="X29" s="87"/>
      <c r="Y29" s="87"/>
      <c r="Z29" s="87"/>
      <c r="AA29" s="81"/>
      <c r="AB29" s="81">
        <v>1</v>
      </c>
      <c r="AC29" s="81">
        <v>1</v>
      </c>
      <c r="AD29" s="81"/>
      <c r="AE29" s="87"/>
      <c r="AF29" s="87">
        <v>2</v>
      </c>
      <c r="AG29" s="87">
        <v>1</v>
      </c>
      <c r="AH29" s="87"/>
      <c r="AI29" s="81"/>
      <c r="AJ29" s="81">
        <v>1</v>
      </c>
      <c r="AK29" s="81">
        <v>1</v>
      </c>
      <c r="AL29" s="81"/>
      <c r="AM29" s="87"/>
      <c r="AN29" s="87"/>
      <c r="AO29" s="87"/>
      <c r="AP29" s="87"/>
      <c r="AQ29" s="81"/>
      <c r="AR29" s="81"/>
      <c r="AS29" s="81"/>
      <c r="AT29" s="82"/>
      <c r="AU29" s="87"/>
      <c r="AV29" s="87">
        <v>4</v>
      </c>
      <c r="AW29" s="87">
        <v>1</v>
      </c>
      <c r="AX29" s="87"/>
      <c r="AY29" s="81"/>
      <c r="AZ29" s="81">
        <v>4</v>
      </c>
      <c r="BA29" s="81">
        <v>1</v>
      </c>
      <c r="BB29" s="81"/>
      <c r="BC29" s="87"/>
      <c r="BD29" s="87">
        <v>1</v>
      </c>
      <c r="BE29" s="87">
        <v>1</v>
      </c>
      <c r="BF29" s="87"/>
      <c r="BG29" s="81"/>
      <c r="BH29" s="81">
        <v>1</v>
      </c>
      <c r="BI29" s="81">
        <v>1</v>
      </c>
      <c r="BJ29" s="81"/>
      <c r="BK29" s="87"/>
      <c r="BL29" s="87">
        <v>4</v>
      </c>
      <c r="BM29" s="87">
        <v>1</v>
      </c>
      <c r="BN29" s="87"/>
      <c r="BO29" s="54">
        <f>(G29+K29+O29+S29+W29+AA29+AE29+AI29+AM29+AQ29+BC29+BG29+BK29+AY29+AU29)</f>
        <v>0</v>
      </c>
      <c r="BP29" s="39">
        <f>(H29+L29+P29+T29+X29+AB29+AF29+AJ29+AN29+AR29+AV29+AZ29+BD29+BH29+BL29)</f>
        <v>28</v>
      </c>
      <c r="BQ29" s="39">
        <f>(BM29+BI29+BE29+BA29++AW29+AS29+AO29+AG29+AC29+Y29+U29+AK29+Q29+M29+I29)</f>
        <v>12</v>
      </c>
      <c r="BR29" s="55">
        <f>(J29+N29+R29+V29+Z29+AD29+AH29+AL29+AP29+AT29++AX29+BB29+BF29+BJ29+BN29)</f>
        <v>0</v>
      </c>
      <c r="BS29" s="77">
        <f>(BP29-BR29)</f>
        <v>28</v>
      </c>
      <c r="BT29" s="16"/>
    </row>
    <row r="30" spans="4:72" ht="20.100000000000001" customHeight="1">
      <c r="D30" s="19">
        <v>20</v>
      </c>
      <c r="E30" s="20" t="s">
        <v>76</v>
      </c>
      <c r="F30" s="17"/>
      <c r="G30" s="87"/>
      <c r="H30" s="87">
        <v>4</v>
      </c>
      <c r="I30" s="87">
        <v>1</v>
      </c>
      <c r="J30" s="87"/>
      <c r="K30" s="81"/>
      <c r="L30" s="81">
        <v>1</v>
      </c>
      <c r="M30" s="81">
        <v>1</v>
      </c>
      <c r="N30" s="81"/>
      <c r="O30" s="87"/>
      <c r="P30" s="87">
        <v>1</v>
      </c>
      <c r="Q30" s="87">
        <v>1</v>
      </c>
      <c r="R30" s="87"/>
      <c r="S30" s="81"/>
      <c r="T30" s="81">
        <v>1</v>
      </c>
      <c r="U30" s="81">
        <v>1</v>
      </c>
      <c r="V30" s="81"/>
      <c r="W30" s="87"/>
      <c r="X30" s="87">
        <v>1</v>
      </c>
      <c r="Y30" s="87">
        <v>1</v>
      </c>
      <c r="Z30" s="87"/>
      <c r="AA30" s="81"/>
      <c r="AB30" s="81">
        <v>2</v>
      </c>
      <c r="AC30" s="81">
        <v>1</v>
      </c>
      <c r="AD30" s="81"/>
      <c r="AE30" s="87"/>
      <c r="AF30" s="87">
        <v>4</v>
      </c>
      <c r="AG30" s="87">
        <v>1</v>
      </c>
      <c r="AH30" s="87"/>
      <c r="AI30" s="81"/>
      <c r="AJ30" s="81"/>
      <c r="AK30" s="81"/>
      <c r="AL30" s="81"/>
      <c r="AM30" s="87"/>
      <c r="AN30" s="87">
        <v>2</v>
      </c>
      <c r="AO30" s="87">
        <v>1</v>
      </c>
      <c r="AP30" s="87"/>
      <c r="AQ30" s="81"/>
      <c r="AR30" s="81">
        <v>1</v>
      </c>
      <c r="AS30" s="81">
        <v>1</v>
      </c>
      <c r="AT30" s="88">
        <v>1</v>
      </c>
      <c r="AU30" s="87"/>
      <c r="AV30" s="87"/>
      <c r="AW30" s="87"/>
      <c r="AX30" s="87"/>
      <c r="AY30" s="81"/>
      <c r="AZ30" s="81">
        <v>4</v>
      </c>
      <c r="BA30" s="81">
        <v>1</v>
      </c>
      <c r="BB30" s="81"/>
      <c r="BC30" s="87"/>
      <c r="BD30" s="87">
        <v>1</v>
      </c>
      <c r="BE30" s="87">
        <v>1</v>
      </c>
      <c r="BF30" s="87"/>
      <c r="BG30" s="81"/>
      <c r="BH30" s="81">
        <v>2</v>
      </c>
      <c r="BI30" s="81">
        <v>1</v>
      </c>
      <c r="BJ30" s="81"/>
      <c r="BK30" s="87"/>
      <c r="BL30" s="87">
        <v>4</v>
      </c>
      <c r="BM30" s="87">
        <v>1</v>
      </c>
      <c r="BN30" s="87"/>
      <c r="BO30" s="54">
        <f>(G30+K30+O30+S30+W30+AA30+AE30+AI30+AM30+AQ30+BC30+BG30+BK30+AY30+AU30)</f>
        <v>0</v>
      </c>
      <c r="BP30" s="39">
        <f>(H30+L30+P30+T30+X30+AB30+AF30+AJ30+AN30+AR30+AV30+AZ30+BD30+BH30+BL30)</f>
        <v>28</v>
      </c>
      <c r="BQ30" s="39">
        <f>(BM30+BI30+BE30+BA30++AW30+AS30+AO30+AG30+AC30+Y30+U30+AK30+Q30+M30+I30)</f>
        <v>13</v>
      </c>
      <c r="BR30" s="55">
        <f>(J30+N30+R30+V30+Z30+AD30+AH30+AL30+AP30+AT30++AX30+BB30+BF30+BJ30+BN30)</f>
        <v>1</v>
      </c>
      <c r="BS30" s="77">
        <f>(BP30-BR30)</f>
        <v>27</v>
      </c>
      <c r="BT30" s="16"/>
    </row>
    <row r="31" spans="4:72" ht="20.100000000000001" customHeight="1">
      <c r="D31" s="19">
        <v>21</v>
      </c>
      <c r="E31" s="20" t="s">
        <v>136</v>
      </c>
      <c r="F31" s="46"/>
      <c r="G31" s="87"/>
      <c r="H31" s="87">
        <v>4</v>
      </c>
      <c r="I31" s="87">
        <v>1</v>
      </c>
      <c r="J31" s="87"/>
      <c r="K31" s="81">
        <v>1</v>
      </c>
      <c r="L31" s="81">
        <v>1</v>
      </c>
      <c r="M31" s="81">
        <v>1</v>
      </c>
      <c r="N31" s="81"/>
      <c r="O31" s="87"/>
      <c r="P31" s="87"/>
      <c r="Q31" s="87"/>
      <c r="R31" s="87"/>
      <c r="S31" s="81"/>
      <c r="T31" s="81"/>
      <c r="U31" s="81"/>
      <c r="V31" s="81"/>
      <c r="W31" s="87"/>
      <c r="X31" s="87">
        <v>2</v>
      </c>
      <c r="Y31" s="87">
        <v>1</v>
      </c>
      <c r="Z31" s="87"/>
      <c r="AA31" s="81"/>
      <c r="AB31" s="81">
        <v>1</v>
      </c>
      <c r="AC31" s="81">
        <v>1</v>
      </c>
      <c r="AD31" s="81"/>
      <c r="AE31" s="87"/>
      <c r="AF31" s="87"/>
      <c r="AG31" s="87"/>
      <c r="AH31" s="87"/>
      <c r="AI31" s="81">
        <v>2</v>
      </c>
      <c r="AJ31" s="81">
        <v>1</v>
      </c>
      <c r="AK31" s="81">
        <v>1</v>
      </c>
      <c r="AL31" s="81"/>
      <c r="AM31" s="87"/>
      <c r="AN31" s="87">
        <v>1</v>
      </c>
      <c r="AO31" s="87">
        <v>1</v>
      </c>
      <c r="AP31" s="87"/>
      <c r="AQ31" s="81"/>
      <c r="AR31" s="81">
        <v>2</v>
      </c>
      <c r="AS31" s="81">
        <v>1</v>
      </c>
      <c r="AT31" s="82"/>
      <c r="AU31" s="87"/>
      <c r="AV31" s="87">
        <v>2</v>
      </c>
      <c r="AW31" s="87">
        <v>1</v>
      </c>
      <c r="AX31" s="87"/>
      <c r="AY31" s="81">
        <v>1</v>
      </c>
      <c r="AZ31" s="81">
        <v>1</v>
      </c>
      <c r="BA31" s="81">
        <v>1</v>
      </c>
      <c r="BB31" s="81"/>
      <c r="BC31" s="87"/>
      <c r="BD31" s="87">
        <v>4</v>
      </c>
      <c r="BE31" s="87">
        <v>1</v>
      </c>
      <c r="BF31" s="87"/>
      <c r="BG31" s="81">
        <v>1</v>
      </c>
      <c r="BH31" s="81">
        <v>4</v>
      </c>
      <c r="BI31" s="81">
        <v>1</v>
      </c>
      <c r="BJ31" s="81"/>
      <c r="BK31" s="87">
        <v>1</v>
      </c>
      <c r="BL31" s="87">
        <v>4</v>
      </c>
      <c r="BM31" s="87">
        <v>1</v>
      </c>
      <c r="BN31" s="87"/>
      <c r="BO31" s="54">
        <f>(G31+K31+O31+S31+W31+AA31+AE31+AI31+AM31+AQ31+BC31+BG31+BK31+AY31+AU31)</f>
        <v>6</v>
      </c>
      <c r="BP31" s="39">
        <f>(H31+L31+P31+T31+X31+AB31+AF31+AJ31+AN31+AR31+AV31+AZ31+BD31+BH31+BL31)</f>
        <v>27</v>
      </c>
      <c r="BQ31" s="39">
        <f>(BM31+BI31+BE31+BA31++AW31+AS31+AO31+AG31+AC31+Y31+U31+AK31+Q31+M31+I31)</f>
        <v>12</v>
      </c>
      <c r="BR31" s="55">
        <f>(J31+N31+R31+V31+Z31+AD31+AH31+AL31+AP31+AT31++AX31+BB31+BF31+BJ31+BN31)</f>
        <v>0</v>
      </c>
      <c r="BS31" s="77">
        <f>(BP31-BR31)</f>
        <v>27</v>
      </c>
      <c r="BT31" s="16"/>
    </row>
    <row r="32" spans="4:72" ht="20.100000000000001" customHeight="1">
      <c r="D32" s="19">
        <v>22</v>
      </c>
      <c r="E32" s="20" t="s">
        <v>89</v>
      </c>
      <c r="F32" s="17"/>
      <c r="G32" s="87"/>
      <c r="H32" s="87"/>
      <c r="I32" s="87"/>
      <c r="J32" s="87"/>
      <c r="K32" s="81"/>
      <c r="L32" s="81">
        <v>4</v>
      </c>
      <c r="M32" s="81">
        <v>1</v>
      </c>
      <c r="N32" s="81"/>
      <c r="O32" s="87"/>
      <c r="P32" s="87"/>
      <c r="Q32" s="87"/>
      <c r="R32" s="87"/>
      <c r="S32" s="81">
        <v>1</v>
      </c>
      <c r="T32" s="81">
        <v>4</v>
      </c>
      <c r="U32" s="81">
        <v>1</v>
      </c>
      <c r="V32" s="81"/>
      <c r="W32" s="87"/>
      <c r="X32" s="87">
        <v>4</v>
      </c>
      <c r="Y32" s="87">
        <v>1</v>
      </c>
      <c r="Z32" s="87"/>
      <c r="AA32" s="81"/>
      <c r="AB32" s="81">
        <v>2</v>
      </c>
      <c r="AC32" s="81">
        <v>1</v>
      </c>
      <c r="AD32" s="81"/>
      <c r="AE32" s="87"/>
      <c r="AF32" s="87"/>
      <c r="AG32" s="87"/>
      <c r="AH32" s="87"/>
      <c r="AI32" s="81"/>
      <c r="AJ32" s="81">
        <v>1</v>
      </c>
      <c r="AK32" s="81">
        <v>1</v>
      </c>
      <c r="AL32" s="81"/>
      <c r="AM32" s="87"/>
      <c r="AN32" s="87"/>
      <c r="AO32" s="87"/>
      <c r="AP32" s="87"/>
      <c r="AQ32" s="81"/>
      <c r="AR32" s="81">
        <v>1</v>
      </c>
      <c r="AS32" s="81">
        <v>1</v>
      </c>
      <c r="AT32" s="82"/>
      <c r="AU32" s="87"/>
      <c r="AV32" s="87">
        <v>4</v>
      </c>
      <c r="AW32" s="87">
        <v>1</v>
      </c>
      <c r="AX32" s="87"/>
      <c r="AY32" s="81"/>
      <c r="AZ32" s="81">
        <v>2</v>
      </c>
      <c r="BA32" s="81">
        <v>1</v>
      </c>
      <c r="BB32" s="81"/>
      <c r="BC32" s="87"/>
      <c r="BD32" s="87">
        <v>1</v>
      </c>
      <c r="BE32" s="87">
        <v>1</v>
      </c>
      <c r="BF32" s="88">
        <v>1</v>
      </c>
      <c r="BG32" s="81"/>
      <c r="BH32" s="81">
        <v>1</v>
      </c>
      <c r="BI32" s="81">
        <v>1</v>
      </c>
      <c r="BJ32" s="81"/>
      <c r="BK32" s="87"/>
      <c r="BL32" s="87">
        <v>4</v>
      </c>
      <c r="BM32" s="87">
        <v>1</v>
      </c>
      <c r="BN32" s="87"/>
      <c r="BO32" s="54">
        <f>(G32+K32+O32+S32+W32+AA32+AE32+AI32+AM32+AQ32+BC32+BG32+BK32+AY32+AU32)</f>
        <v>1</v>
      </c>
      <c r="BP32" s="39">
        <f>(H32+L32+P32+T32+X32+AB32+AF32+AJ32+AN32+AR32+AV32+AZ32+BD32+BH32+BL32)</f>
        <v>28</v>
      </c>
      <c r="BQ32" s="39">
        <f>(BM32+BI32+BE32+BA32++AW32+AS32+AO32+AG32+AC32+Y32+U32+AK32+Q32+M32+I32)</f>
        <v>11</v>
      </c>
      <c r="BR32" s="55">
        <f>(J32+N32+R32+V32+Z32+AD32+AH32+AL32+AP32+AT32++AX32+BB32+BF32+BJ32+BN32)</f>
        <v>1</v>
      </c>
      <c r="BS32" s="77">
        <f>(BP32-BR32)</f>
        <v>27</v>
      </c>
      <c r="BT32" s="16"/>
    </row>
    <row r="33" spans="4:72" ht="20.100000000000001" customHeight="1">
      <c r="D33" s="19">
        <v>23</v>
      </c>
      <c r="E33" s="20" t="s">
        <v>107</v>
      </c>
      <c r="F33" s="36"/>
      <c r="G33" s="87"/>
      <c r="H33" s="87"/>
      <c r="I33" s="87"/>
      <c r="J33" s="87"/>
      <c r="K33" s="81"/>
      <c r="L33" s="81"/>
      <c r="M33" s="81"/>
      <c r="N33" s="81"/>
      <c r="O33" s="87">
        <v>1</v>
      </c>
      <c r="P33" s="87">
        <v>4</v>
      </c>
      <c r="Q33" s="87">
        <v>1</v>
      </c>
      <c r="R33" s="87"/>
      <c r="S33" s="81"/>
      <c r="T33" s="81"/>
      <c r="U33" s="81"/>
      <c r="V33" s="81"/>
      <c r="W33" s="87">
        <v>2</v>
      </c>
      <c r="X33" s="87">
        <v>2</v>
      </c>
      <c r="Y33" s="87">
        <v>1</v>
      </c>
      <c r="Z33" s="87"/>
      <c r="AA33" s="81">
        <v>1</v>
      </c>
      <c r="AB33" s="81">
        <v>4</v>
      </c>
      <c r="AC33" s="81">
        <v>1</v>
      </c>
      <c r="AD33" s="81"/>
      <c r="AE33" s="87"/>
      <c r="AF33" s="87">
        <v>2</v>
      </c>
      <c r="AG33" s="87">
        <v>1</v>
      </c>
      <c r="AH33" s="87"/>
      <c r="AI33" s="81">
        <v>2</v>
      </c>
      <c r="AJ33" s="81">
        <v>4</v>
      </c>
      <c r="AK33" s="81">
        <v>1</v>
      </c>
      <c r="AL33" s="81"/>
      <c r="AM33" s="87"/>
      <c r="AN33" s="87"/>
      <c r="AO33" s="87"/>
      <c r="AP33" s="87"/>
      <c r="AQ33" s="81"/>
      <c r="AR33" s="81"/>
      <c r="AS33" s="81"/>
      <c r="AT33" s="82"/>
      <c r="AU33" s="87">
        <v>1</v>
      </c>
      <c r="AV33" s="87">
        <v>1</v>
      </c>
      <c r="AW33" s="87">
        <v>1</v>
      </c>
      <c r="AX33" s="87"/>
      <c r="AY33" s="81">
        <v>1</v>
      </c>
      <c r="AZ33" s="81">
        <v>4</v>
      </c>
      <c r="BA33" s="81">
        <v>1</v>
      </c>
      <c r="BB33" s="81"/>
      <c r="BC33" s="87">
        <v>2</v>
      </c>
      <c r="BD33" s="87">
        <v>1</v>
      </c>
      <c r="BE33" s="87">
        <v>1</v>
      </c>
      <c r="BF33" s="87"/>
      <c r="BG33" s="81"/>
      <c r="BH33" s="81">
        <v>4</v>
      </c>
      <c r="BI33" s="81">
        <v>1</v>
      </c>
      <c r="BJ33" s="81"/>
      <c r="BK33" s="87"/>
      <c r="BL33" s="87">
        <v>1</v>
      </c>
      <c r="BM33" s="87">
        <v>1</v>
      </c>
      <c r="BN33" s="87"/>
      <c r="BO33" s="54">
        <f>(G33+K33+O33+S33+W33+AA33+AE33+AI33+AM33+AQ33+BC33+BG33+BK33+AY33+AU33)</f>
        <v>10</v>
      </c>
      <c r="BP33" s="39">
        <f>(H33+L33+P33+T33+X33+AB33+AF33+AJ33+AN33+AR33+AV33+AZ33+BD33+BH33+BL33)</f>
        <v>27</v>
      </c>
      <c r="BQ33" s="39">
        <f>(BM33+BI33+BE33+BA33++AW33+AS33+AO33+AG33+AC33+Y33+U33+AK33+Q33+M33+I33)</f>
        <v>10</v>
      </c>
      <c r="BR33" s="55">
        <f>(J33+N33+R33+V33+Z33+AD33+AH33+AL33+AP33+AT33++AX33+BB33+BF33+BJ33+BN33)</f>
        <v>0</v>
      </c>
      <c r="BS33" s="77">
        <f>(BP33-BR33)</f>
        <v>27</v>
      </c>
      <c r="BT33" s="16"/>
    </row>
    <row r="34" spans="4:72" ht="20.100000000000001" customHeight="1">
      <c r="D34" s="19">
        <v>24</v>
      </c>
      <c r="E34" s="20" t="s">
        <v>158</v>
      </c>
      <c r="F34" s="17"/>
      <c r="G34" s="87">
        <v>1</v>
      </c>
      <c r="H34" s="87">
        <v>2</v>
      </c>
      <c r="I34" s="87">
        <v>1</v>
      </c>
      <c r="J34" s="87"/>
      <c r="K34" s="81">
        <v>1</v>
      </c>
      <c r="L34" s="81">
        <v>2</v>
      </c>
      <c r="M34" s="81">
        <v>1</v>
      </c>
      <c r="N34" s="81"/>
      <c r="O34" s="87"/>
      <c r="P34" s="87"/>
      <c r="Q34" s="87"/>
      <c r="R34" s="87"/>
      <c r="S34" s="81"/>
      <c r="T34" s="81">
        <v>4</v>
      </c>
      <c r="U34" s="81">
        <v>1</v>
      </c>
      <c r="V34" s="81"/>
      <c r="W34" s="87"/>
      <c r="X34" s="87"/>
      <c r="Y34" s="87"/>
      <c r="Z34" s="87"/>
      <c r="AA34" s="81">
        <v>1</v>
      </c>
      <c r="AB34" s="81">
        <v>1</v>
      </c>
      <c r="AC34" s="81">
        <v>1</v>
      </c>
      <c r="AD34" s="81"/>
      <c r="AE34" s="87">
        <v>2</v>
      </c>
      <c r="AF34" s="87">
        <v>2</v>
      </c>
      <c r="AG34" s="87">
        <v>1</v>
      </c>
      <c r="AH34" s="87"/>
      <c r="AI34" s="81"/>
      <c r="AJ34" s="81">
        <v>1</v>
      </c>
      <c r="AK34" s="81">
        <v>1</v>
      </c>
      <c r="AL34" s="81"/>
      <c r="AM34" s="87"/>
      <c r="AN34" s="87">
        <v>4</v>
      </c>
      <c r="AO34" s="87">
        <v>1</v>
      </c>
      <c r="AP34" s="87"/>
      <c r="AQ34" s="81"/>
      <c r="AR34" s="81">
        <v>2</v>
      </c>
      <c r="AS34" s="81">
        <v>1</v>
      </c>
      <c r="AT34" s="82"/>
      <c r="AU34" s="87"/>
      <c r="AV34" s="87">
        <v>4</v>
      </c>
      <c r="AW34" s="87">
        <v>1</v>
      </c>
      <c r="AX34" s="87"/>
      <c r="AY34" s="81"/>
      <c r="AZ34" s="81">
        <v>2</v>
      </c>
      <c r="BA34" s="81">
        <v>1</v>
      </c>
      <c r="BB34" s="81"/>
      <c r="BC34" s="87"/>
      <c r="BD34" s="87">
        <v>1</v>
      </c>
      <c r="BE34" s="87">
        <v>1</v>
      </c>
      <c r="BF34" s="87"/>
      <c r="BG34" s="81"/>
      <c r="BH34" s="81">
        <v>1</v>
      </c>
      <c r="BI34" s="81">
        <v>1</v>
      </c>
      <c r="BJ34" s="81"/>
      <c r="BK34" s="87"/>
      <c r="BL34" s="87"/>
      <c r="BM34" s="87"/>
      <c r="BN34" s="87"/>
      <c r="BO34" s="54">
        <f>(G34+K34+O34+S34+W34+AA34+AE34+AI34+AM34+AQ34+BC34+BG34+BK34+AY34+AU34)</f>
        <v>5</v>
      </c>
      <c r="BP34" s="39">
        <f>(H34+L34+P34+T34+X34+AB34+AF34+AJ34+AN34+AR34+AV34+AZ34+BD34+BH34+BL34)</f>
        <v>26</v>
      </c>
      <c r="BQ34" s="39">
        <f>(BM34+BI34+BE34+BA34++AW34+AS34+AO34+AG34+AC34+Y34+U34+AK34+Q34+M34+I34)</f>
        <v>12</v>
      </c>
      <c r="BR34" s="55">
        <f>(J34+N34+R34+V34+Z34+AD34+AH34+AL34+AP34+AT34++AX34+BB34+BF34+BJ34+BN34)</f>
        <v>0</v>
      </c>
      <c r="BS34" s="77">
        <f>(BP34-BR34)</f>
        <v>26</v>
      </c>
      <c r="BT34" s="16"/>
    </row>
    <row r="35" spans="4:72" ht="20.100000000000001" customHeight="1">
      <c r="D35" s="19">
        <v>25</v>
      </c>
      <c r="E35" s="20" t="s">
        <v>78</v>
      </c>
      <c r="F35" s="17"/>
      <c r="G35" s="87"/>
      <c r="H35" s="87">
        <v>1</v>
      </c>
      <c r="I35" s="87">
        <v>1</v>
      </c>
      <c r="J35" s="87"/>
      <c r="K35" s="81"/>
      <c r="L35" s="81">
        <v>1</v>
      </c>
      <c r="M35" s="81">
        <v>1</v>
      </c>
      <c r="N35" s="81"/>
      <c r="O35" s="87"/>
      <c r="P35" s="87"/>
      <c r="Q35" s="87"/>
      <c r="R35" s="87"/>
      <c r="S35" s="81"/>
      <c r="T35" s="81">
        <v>4</v>
      </c>
      <c r="U35" s="81">
        <v>1</v>
      </c>
      <c r="V35" s="81"/>
      <c r="W35" s="87"/>
      <c r="X35" s="87">
        <v>4</v>
      </c>
      <c r="Y35" s="87">
        <v>1</v>
      </c>
      <c r="Z35" s="87"/>
      <c r="AA35" s="81"/>
      <c r="AB35" s="81">
        <v>2</v>
      </c>
      <c r="AC35" s="81">
        <v>1</v>
      </c>
      <c r="AD35" s="81"/>
      <c r="AE35" s="87"/>
      <c r="AF35" s="87">
        <v>2</v>
      </c>
      <c r="AG35" s="87">
        <v>1</v>
      </c>
      <c r="AH35" s="87"/>
      <c r="AI35" s="81"/>
      <c r="AJ35" s="81"/>
      <c r="AK35" s="81"/>
      <c r="AL35" s="81"/>
      <c r="AM35" s="87"/>
      <c r="AN35" s="87">
        <v>2</v>
      </c>
      <c r="AO35" s="87">
        <v>1</v>
      </c>
      <c r="AP35" s="87"/>
      <c r="AQ35" s="81"/>
      <c r="AR35" s="81">
        <v>4</v>
      </c>
      <c r="AS35" s="81">
        <v>1</v>
      </c>
      <c r="AT35" s="82"/>
      <c r="AU35" s="87"/>
      <c r="AV35" s="87"/>
      <c r="AW35" s="87"/>
      <c r="AX35" s="87"/>
      <c r="AY35" s="81"/>
      <c r="AZ35" s="81">
        <v>2</v>
      </c>
      <c r="BA35" s="81">
        <v>1</v>
      </c>
      <c r="BB35" s="81"/>
      <c r="BC35" s="87"/>
      <c r="BD35" s="87">
        <v>1</v>
      </c>
      <c r="BE35" s="87">
        <v>1</v>
      </c>
      <c r="BF35" s="87"/>
      <c r="BG35" s="81"/>
      <c r="BH35" s="81">
        <v>2</v>
      </c>
      <c r="BI35" s="81">
        <v>1</v>
      </c>
      <c r="BJ35" s="81"/>
      <c r="BK35" s="87"/>
      <c r="BL35" s="87">
        <v>1</v>
      </c>
      <c r="BM35" s="87">
        <v>1</v>
      </c>
      <c r="BN35" s="87"/>
      <c r="BO35" s="54">
        <f>(G35+K35+O35+S35+W35+AA35+AE35+AI35+AM35+AQ35+BC35+BG35+BK35+AY35+AU35)</f>
        <v>0</v>
      </c>
      <c r="BP35" s="39">
        <f>(H35+L35+P35+T35+X35+AB35+AF35+AJ35+AN35+AR35+AV35+AZ35+BD35+BH35+BL35)</f>
        <v>26</v>
      </c>
      <c r="BQ35" s="39">
        <f>(BM35+BI35+BE35+BA35++AW35+AS35+AO35+AG35+AC35+Y35+U35+AK35+Q35+M35+I35)</f>
        <v>12</v>
      </c>
      <c r="BR35" s="55">
        <f>(J35+N35+R35+V35+Z35+AD35+AH35+AL35+AP35+AT35++AX35+BB35+BF35+BJ35+BN35)</f>
        <v>0</v>
      </c>
      <c r="BS35" s="77">
        <f>(BP35-BR35)</f>
        <v>26</v>
      </c>
      <c r="BT35" s="16"/>
    </row>
    <row r="36" spans="4:72" ht="20.100000000000001" customHeight="1">
      <c r="D36" s="19">
        <v>26</v>
      </c>
      <c r="E36" s="20" t="s">
        <v>96</v>
      </c>
      <c r="F36" s="17"/>
      <c r="G36" s="87">
        <v>2</v>
      </c>
      <c r="H36" s="87">
        <v>1</v>
      </c>
      <c r="I36" s="87">
        <v>1</v>
      </c>
      <c r="J36" s="87"/>
      <c r="K36" s="81">
        <v>1</v>
      </c>
      <c r="L36" s="81">
        <v>1</v>
      </c>
      <c r="M36" s="81">
        <v>1</v>
      </c>
      <c r="N36" s="88">
        <v>1</v>
      </c>
      <c r="O36" s="87">
        <v>1</v>
      </c>
      <c r="P36" s="87">
        <v>4</v>
      </c>
      <c r="Q36" s="87">
        <v>1</v>
      </c>
      <c r="R36" s="88">
        <v>1</v>
      </c>
      <c r="S36" s="81">
        <v>4</v>
      </c>
      <c r="T36" s="81">
        <v>4</v>
      </c>
      <c r="U36" s="81">
        <v>1</v>
      </c>
      <c r="V36" s="81"/>
      <c r="W36" s="87"/>
      <c r="X36" s="87">
        <v>1</v>
      </c>
      <c r="Y36" s="87">
        <v>1</v>
      </c>
      <c r="Z36" s="87"/>
      <c r="AA36" s="81"/>
      <c r="AB36" s="81">
        <v>2</v>
      </c>
      <c r="AC36" s="81">
        <v>1</v>
      </c>
      <c r="AD36" s="81"/>
      <c r="AE36" s="87">
        <v>1</v>
      </c>
      <c r="AF36" s="87">
        <v>4</v>
      </c>
      <c r="AG36" s="87">
        <v>1</v>
      </c>
      <c r="AH36" s="87"/>
      <c r="AI36" s="81"/>
      <c r="AJ36" s="81"/>
      <c r="AK36" s="81"/>
      <c r="AL36" s="81"/>
      <c r="AM36" s="87"/>
      <c r="AN36" s="87"/>
      <c r="AO36" s="87"/>
      <c r="AP36" s="87"/>
      <c r="AQ36" s="81">
        <v>2</v>
      </c>
      <c r="AR36" s="81">
        <v>1</v>
      </c>
      <c r="AS36" s="81">
        <v>1</v>
      </c>
      <c r="AT36" s="82"/>
      <c r="AU36" s="87"/>
      <c r="AV36" s="87">
        <v>4</v>
      </c>
      <c r="AW36" s="87">
        <v>1</v>
      </c>
      <c r="AX36" s="87"/>
      <c r="AY36" s="81">
        <v>1</v>
      </c>
      <c r="AZ36" s="81">
        <v>2</v>
      </c>
      <c r="BA36" s="81">
        <v>1</v>
      </c>
      <c r="BB36" s="81"/>
      <c r="BC36" s="87">
        <v>1</v>
      </c>
      <c r="BD36" s="87">
        <v>4</v>
      </c>
      <c r="BE36" s="87">
        <v>1</v>
      </c>
      <c r="BF36" s="87"/>
      <c r="BG36" s="81"/>
      <c r="BH36" s="81"/>
      <c r="BI36" s="81"/>
      <c r="BJ36" s="81"/>
      <c r="BK36" s="87"/>
      <c r="BL36" s="87"/>
      <c r="BM36" s="87"/>
      <c r="BN36" s="87"/>
      <c r="BO36" s="54">
        <f>(G36+K36+O36+S36+W36+AA36+AE36+AI36+AM36+AQ36+BC36+BG36+BK36+AY36+AU36)</f>
        <v>13</v>
      </c>
      <c r="BP36" s="39">
        <f>(H36+L36+P36+T36+X36+AB36+AF36+AJ36+AN36+AR36+AV36+AZ36+BD36+BH36+BL36)</f>
        <v>28</v>
      </c>
      <c r="BQ36" s="39">
        <f>(BM36+BI36+BE36+BA36++AW36+AS36+AO36+AG36+AC36+Y36+U36+AK36+Q36+M36+I36)</f>
        <v>11</v>
      </c>
      <c r="BR36" s="55">
        <f>(J36+N36+R36+V36+Z36+AD36+AH36+AL36+AP36+AT36++AX36+BB36+BF36+BJ36+BN36)</f>
        <v>2</v>
      </c>
      <c r="BS36" s="77">
        <f>(BP36-BR36)</f>
        <v>26</v>
      </c>
    </row>
    <row r="37" spans="4:72" ht="20.100000000000001" customHeight="1">
      <c r="D37" s="19">
        <v>27</v>
      </c>
      <c r="E37" s="20" t="s">
        <v>193</v>
      </c>
      <c r="F37" s="17"/>
      <c r="G37" s="87"/>
      <c r="H37" s="87"/>
      <c r="I37" s="87"/>
      <c r="J37" s="87"/>
      <c r="K37" s="81"/>
      <c r="L37" s="81"/>
      <c r="M37" s="81"/>
      <c r="N37" s="81"/>
      <c r="O37" s="87"/>
      <c r="P37" s="87">
        <v>4</v>
      </c>
      <c r="Q37" s="87">
        <v>1</v>
      </c>
      <c r="R37" s="87"/>
      <c r="S37" s="81"/>
      <c r="T37" s="81">
        <v>4</v>
      </c>
      <c r="U37" s="81">
        <v>1</v>
      </c>
      <c r="V37" s="81"/>
      <c r="W37" s="87"/>
      <c r="X37" s="87">
        <v>1</v>
      </c>
      <c r="Y37" s="87">
        <v>1</v>
      </c>
      <c r="Z37" s="87"/>
      <c r="AA37" s="81"/>
      <c r="AB37" s="81">
        <v>1</v>
      </c>
      <c r="AC37" s="81">
        <v>1</v>
      </c>
      <c r="AD37" s="81"/>
      <c r="AE37" s="87"/>
      <c r="AF37" s="87">
        <v>1</v>
      </c>
      <c r="AG37" s="87">
        <v>1</v>
      </c>
      <c r="AH37" s="87"/>
      <c r="AI37" s="81"/>
      <c r="AJ37" s="81">
        <v>4</v>
      </c>
      <c r="AK37" s="81">
        <v>1</v>
      </c>
      <c r="AL37" s="81"/>
      <c r="AM37" s="87"/>
      <c r="AN37" s="87"/>
      <c r="AO37" s="87"/>
      <c r="AP37" s="87"/>
      <c r="AQ37" s="81"/>
      <c r="AR37" s="81">
        <v>2</v>
      </c>
      <c r="AS37" s="81">
        <v>1</v>
      </c>
      <c r="AT37" s="82"/>
      <c r="AU37" s="87"/>
      <c r="AV37" s="87">
        <v>4</v>
      </c>
      <c r="AW37" s="87">
        <v>1</v>
      </c>
      <c r="AX37" s="87"/>
      <c r="AY37" s="81"/>
      <c r="AZ37" s="81"/>
      <c r="BA37" s="81"/>
      <c r="BB37" s="81"/>
      <c r="BC37" s="87"/>
      <c r="BD37" s="87"/>
      <c r="BE37" s="87"/>
      <c r="BF37" s="87"/>
      <c r="BG37" s="81"/>
      <c r="BH37" s="81">
        <v>1</v>
      </c>
      <c r="BI37" s="81">
        <v>1</v>
      </c>
      <c r="BJ37" s="81"/>
      <c r="BK37" s="87"/>
      <c r="BL37" s="87">
        <v>4</v>
      </c>
      <c r="BM37" s="87">
        <v>1</v>
      </c>
      <c r="BN37" s="87"/>
      <c r="BO37" s="54">
        <f>(G37+K37+O37+S37+W37+AA37+AE37+AI37+AM37+AQ37+BC37+BG37+BK37+AY37+AU37)</f>
        <v>0</v>
      </c>
      <c r="BP37" s="39">
        <f>(H37+L37+P37+T37+X37+AB37+AF37+AJ37+AN37+AR37+AV37+AZ37+BD37+BH37+BL37)</f>
        <v>26</v>
      </c>
      <c r="BQ37" s="39">
        <f>(BM37+BI37+BE37+BA37++AW37+AS37+AO37+AG37+AC37+Y37+U37+AK37+Q37+M37+I37)</f>
        <v>10</v>
      </c>
      <c r="BR37" s="55">
        <f>(J37+N37+R37+V37+Z37+AD37+AH37+AL37+AP37+AT37++AX37+BB37+BF37+BJ37+BN37)</f>
        <v>0</v>
      </c>
      <c r="BS37" s="77">
        <f>(BP37-BR37)</f>
        <v>26</v>
      </c>
      <c r="BT37" s="16"/>
    </row>
    <row r="38" spans="4:72" ht="20.100000000000001" customHeight="1">
      <c r="D38" s="19">
        <v>28</v>
      </c>
      <c r="E38" s="20" t="s">
        <v>77</v>
      </c>
      <c r="F38" s="17"/>
      <c r="G38" s="87"/>
      <c r="H38" s="87">
        <v>4</v>
      </c>
      <c r="I38" s="87">
        <v>1</v>
      </c>
      <c r="J38" s="87"/>
      <c r="K38" s="81">
        <v>1</v>
      </c>
      <c r="L38" s="81">
        <v>2</v>
      </c>
      <c r="M38" s="81">
        <v>1</v>
      </c>
      <c r="N38" s="81"/>
      <c r="O38" s="87"/>
      <c r="P38" s="87"/>
      <c r="Q38" s="87"/>
      <c r="R38" s="87"/>
      <c r="S38" s="81"/>
      <c r="T38" s="81"/>
      <c r="U38" s="81"/>
      <c r="V38" s="81"/>
      <c r="W38" s="87"/>
      <c r="X38" s="87"/>
      <c r="Y38" s="87"/>
      <c r="Z38" s="87"/>
      <c r="AA38" s="81">
        <v>2</v>
      </c>
      <c r="AB38" s="81">
        <v>2</v>
      </c>
      <c r="AC38" s="81">
        <v>1</v>
      </c>
      <c r="AD38" s="81"/>
      <c r="AE38" s="87">
        <v>1</v>
      </c>
      <c r="AF38" s="87">
        <v>4</v>
      </c>
      <c r="AG38" s="87">
        <v>1</v>
      </c>
      <c r="AH38" s="87"/>
      <c r="AI38" s="81"/>
      <c r="AJ38" s="81"/>
      <c r="AK38" s="81"/>
      <c r="AL38" s="81"/>
      <c r="AM38" s="87">
        <v>1</v>
      </c>
      <c r="AN38" s="87">
        <v>1</v>
      </c>
      <c r="AO38" s="87">
        <v>1</v>
      </c>
      <c r="AP38" s="87"/>
      <c r="AQ38" s="81"/>
      <c r="AR38" s="81">
        <v>2</v>
      </c>
      <c r="AS38" s="81">
        <v>1</v>
      </c>
      <c r="AT38" s="82"/>
      <c r="AU38" s="87"/>
      <c r="AV38" s="87">
        <v>2</v>
      </c>
      <c r="AW38" s="87">
        <v>1</v>
      </c>
      <c r="AX38" s="87"/>
      <c r="AY38" s="81"/>
      <c r="AZ38" s="81">
        <v>1</v>
      </c>
      <c r="BA38" s="81">
        <v>1</v>
      </c>
      <c r="BB38" s="81"/>
      <c r="BC38" s="87"/>
      <c r="BD38" s="87">
        <v>1</v>
      </c>
      <c r="BE38" s="87">
        <v>1</v>
      </c>
      <c r="BF38" s="87"/>
      <c r="BG38" s="81"/>
      <c r="BH38" s="81">
        <v>4</v>
      </c>
      <c r="BI38" s="81">
        <v>1</v>
      </c>
      <c r="BJ38" s="81"/>
      <c r="BK38" s="87"/>
      <c r="BL38" s="87">
        <v>1</v>
      </c>
      <c r="BM38" s="87">
        <v>1</v>
      </c>
      <c r="BN38" s="87"/>
      <c r="BO38" s="54">
        <f>(G38+K38+O38+S38+W38+AA38+AE38+AI38+AM38+AQ38+BC38+BG38+BK38+AY38+AU38)</f>
        <v>5</v>
      </c>
      <c r="BP38" s="39">
        <f>(H38+L38+P38+T38+X38+AB38+AF38+AJ38+AN38+AR38+AV38+AZ38+BD38+BH38+BL38)</f>
        <v>24</v>
      </c>
      <c r="BQ38" s="39">
        <f>(BM38+BI38+BE38+BA38++AW38+AS38+AO38+AG38+AC38+Y38+U38+AK38+Q38+M38+I38)</f>
        <v>11</v>
      </c>
      <c r="BR38" s="55">
        <f>(J38+N38+R38+V38+Z38+AD38+AH38+AL38+AP38+AT38++AX38+BB38+BF38+BJ38+BN38)</f>
        <v>0</v>
      </c>
      <c r="BS38" s="77">
        <f>(BP38-BR38)</f>
        <v>24</v>
      </c>
    </row>
    <row r="39" spans="4:72" ht="20.100000000000001" customHeight="1">
      <c r="D39" s="19">
        <v>29</v>
      </c>
      <c r="E39" s="20" t="s">
        <v>128</v>
      </c>
      <c r="F39" s="17"/>
      <c r="G39" s="87"/>
      <c r="H39" s="87">
        <v>1</v>
      </c>
      <c r="I39" s="87">
        <v>1</v>
      </c>
      <c r="J39" s="87"/>
      <c r="K39" s="81"/>
      <c r="L39" s="81">
        <v>4</v>
      </c>
      <c r="M39" s="81">
        <v>1</v>
      </c>
      <c r="N39" s="81"/>
      <c r="O39" s="87"/>
      <c r="P39" s="87">
        <v>4</v>
      </c>
      <c r="Q39" s="87">
        <v>1</v>
      </c>
      <c r="R39" s="87"/>
      <c r="S39" s="81"/>
      <c r="T39" s="81">
        <v>1</v>
      </c>
      <c r="U39" s="81">
        <v>1</v>
      </c>
      <c r="V39" s="81"/>
      <c r="W39" s="87"/>
      <c r="X39" s="87">
        <v>2</v>
      </c>
      <c r="Y39" s="87">
        <v>1</v>
      </c>
      <c r="Z39" s="87"/>
      <c r="AA39" s="81"/>
      <c r="AB39" s="81"/>
      <c r="AC39" s="81"/>
      <c r="AD39" s="81"/>
      <c r="AE39" s="87"/>
      <c r="AF39" s="87"/>
      <c r="AG39" s="87"/>
      <c r="AH39" s="87"/>
      <c r="AI39" s="81"/>
      <c r="AJ39" s="81"/>
      <c r="AK39" s="81"/>
      <c r="AL39" s="81"/>
      <c r="AM39" s="87"/>
      <c r="AN39" s="87">
        <v>4</v>
      </c>
      <c r="AO39" s="87">
        <v>1</v>
      </c>
      <c r="AP39" s="87"/>
      <c r="AQ39" s="81"/>
      <c r="AR39" s="81">
        <v>2</v>
      </c>
      <c r="AS39" s="81">
        <v>1</v>
      </c>
      <c r="AT39" s="82"/>
      <c r="AU39" s="87"/>
      <c r="AV39" s="87">
        <v>1</v>
      </c>
      <c r="AW39" s="87">
        <v>1</v>
      </c>
      <c r="AX39" s="87"/>
      <c r="AY39" s="81"/>
      <c r="AZ39" s="81">
        <v>4</v>
      </c>
      <c r="BA39" s="81">
        <v>1</v>
      </c>
      <c r="BB39" s="81"/>
      <c r="BC39" s="87"/>
      <c r="BD39" s="87">
        <v>1</v>
      </c>
      <c r="BE39" s="87">
        <v>1</v>
      </c>
      <c r="BF39" s="87"/>
      <c r="BG39" s="81"/>
      <c r="BH39" s="81"/>
      <c r="BI39" s="81"/>
      <c r="BJ39" s="81"/>
      <c r="BK39" s="87"/>
      <c r="BL39" s="87"/>
      <c r="BM39" s="87"/>
      <c r="BN39" s="87"/>
      <c r="BO39" s="54">
        <f>(G39+K39+O39+S39+W39+AA39+AE39+AI39+AM39+AQ39+BC39+BG39+BK39+AY39+AU39)</f>
        <v>0</v>
      </c>
      <c r="BP39" s="39">
        <f>(H39+L39+P39+T39+X39+AB39+AF39+AJ39+AN39+AR39+AV39+AZ39+BD39+BH39+BL39)</f>
        <v>24</v>
      </c>
      <c r="BQ39" s="39">
        <f>(BM39+BI39+BE39+BA39++AW39+AS39+AO39+AG39+AC39+Y39+U39+AK39+Q39+M39+I39)</f>
        <v>10</v>
      </c>
      <c r="BR39" s="55">
        <f>(J39+N39+R39+V39+Z39+AD39+AH39+AL39+AP39+AT39++AX39+BB39+BF39+BJ39+BN39)</f>
        <v>0</v>
      </c>
      <c r="BS39" s="77">
        <f>(BP39-BR39)</f>
        <v>24</v>
      </c>
      <c r="BT39" s="16"/>
    </row>
    <row r="40" spans="4:72" ht="20.100000000000001" customHeight="1">
      <c r="D40" s="19">
        <v>30</v>
      </c>
      <c r="E40" s="20" t="s">
        <v>212</v>
      </c>
      <c r="F40" s="17"/>
      <c r="G40" s="87"/>
      <c r="H40" s="87"/>
      <c r="I40" s="87"/>
      <c r="J40" s="87"/>
      <c r="K40" s="81"/>
      <c r="L40" s="81"/>
      <c r="M40" s="81"/>
      <c r="N40" s="81"/>
      <c r="O40" s="87"/>
      <c r="P40" s="87"/>
      <c r="Q40" s="87"/>
      <c r="R40" s="87"/>
      <c r="S40" s="81"/>
      <c r="T40" s="81"/>
      <c r="U40" s="81"/>
      <c r="V40" s="81"/>
      <c r="W40" s="87"/>
      <c r="X40" s="87">
        <v>2</v>
      </c>
      <c r="Y40" s="87">
        <v>1</v>
      </c>
      <c r="Z40" s="87"/>
      <c r="AA40" s="81"/>
      <c r="AB40" s="81"/>
      <c r="AC40" s="81"/>
      <c r="AD40" s="81"/>
      <c r="AE40" s="87"/>
      <c r="AF40" s="87">
        <v>4</v>
      </c>
      <c r="AG40" s="87">
        <v>1</v>
      </c>
      <c r="AH40" s="87"/>
      <c r="AI40" s="81">
        <v>1</v>
      </c>
      <c r="AJ40" s="81">
        <v>4</v>
      </c>
      <c r="AK40" s="81">
        <v>1</v>
      </c>
      <c r="AL40" s="81"/>
      <c r="AM40" s="87"/>
      <c r="AN40" s="87">
        <v>1</v>
      </c>
      <c r="AO40" s="87">
        <v>1</v>
      </c>
      <c r="AP40" s="87"/>
      <c r="AQ40" s="81"/>
      <c r="AR40" s="81">
        <v>1</v>
      </c>
      <c r="AS40" s="81">
        <v>1</v>
      </c>
      <c r="AT40" s="88">
        <v>1</v>
      </c>
      <c r="AU40" s="87"/>
      <c r="AV40" s="87">
        <v>4</v>
      </c>
      <c r="AW40" s="87">
        <v>1</v>
      </c>
      <c r="AX40" s="87"/>
      <c r="AY40" s="81"/>
      <c r="AZ40" s="81">
        <v>2</v>
      </c>
      <c r="BA40" s="81">
        <v>1</v>
      </c>
      <c r="BB40" s="81"/>
      <c r="BC40" s="87"/>
      <c r="BD40" s="87">
        <v>4</v>
      </c>
      <c r="BE40" s="87">
        <v>1</v>
      </c>
      <c r="BF40" s="87"/>
      <c r="BG40" s="81"/>
      <c r="BH40" s="81">
        <v>1</v>
      </c>
      <c r="BI40" s="81">
        <v>1</v>
      </c>
      <c r="BJ40" s="81"/>
      <c r="BK40" s="87"/>
      <c r="BL40" s="87">
        <v>1</v>
      </c>
      <c r="BM40" s="87">
        <v>1</v>
      </c>
      <c r="BN40" s="87"/>
      <c r="BO40" s="54">
        <f>(G40+K40+O40+S40+W40+AA40+AE40+AI40+AM40+AQ40+BC40+BG40+BK40+AY40+AU40)</f>
        <v>1</v>
      </c>
      <c r="BP40" s="39">
        <f>(H40+L40+P40+T40+X40+AB40+AF40+AJ40+AN40+AR40+AV40+AZ40+BD40+BH40+BL40)</f>
        <v>24</v>
      </c>
      <c r="BQ40" s="39">
        <f>(BM40+BI40+BE40+BA40++AW40+AS40+AO40+AG40+AC40+Y40+U40+AK40+Q40+M40+I40)</f>
        <v>10</v>
      </c>
      <c r="BR40" s="55">
        <f>(J40+N40+R40+V40+Z40+AD40+AH40+AL40+AP40+AT40++AX40+BB40+BF40+BJ40+BN40)</f>
        <v>1</v>
      </c>
      <c r="BS40" s="77">
        <f>(BP40-BR40)</f>
        <v>23</v>
      </c>
      <c r="BT40" s="16"/>
    </row>
    <row r="41" spans="4:72" ht="20.100000000000001" customHeight="1">
      <c r="D41" s="19">
        <v>31</v>
      </c>
      <c r="E41" s="20" t="s">
        <v>134</v>
      </c>
      <c r="F41" s="17"/>
      <c r="G41" s="87"/>
      <c r="H41" s="87">
        <v>4</v>
      </c>
      <c r="I41" s="87">
        <v>1</v>
      </c>
      <c r="J41" s="87"/>
      <c r="K41" s="81"/>
      <c r="L41" s="81">
        <v>1</v>
      </c>
      <c r="M41" s="81">
        <v>1</v>
      </c>
      <c r="N41" s="81"/>
      <c r="O41" s="87"/>
      <c r="P41" s="87"/>
      <c r="Q41" s="87"/>
      <c r="R41" s="87"/>
      <c r="S41" s="81"/>
      <c r="T41" s="81"/>
      <c r="U41" s="81"/>
      <c r="V41" s="81"/>
      <c r="W41" s="87">
        <v>1</v>
      </c>
      <c r="X41" s="87">
        <v>4</v>
      </c>
      <c r="Y41" s="87">
        <v>1</v>
      </c>
      <c r="Z41" s="87"/>
      <c r="AA41" s="81"/>
      <c r="AB41" s="81">
        <v>4</v>
      </c>
      <c r="AC41" s="81">
        <v>1</v>
      </c>
      <c r="AD41" s="81"/>
      <c r="AE41" s="87"/>
      <c r="AF41" s="87">
        <v>2</v>
      </c>
      <c r="AG41" s="87">
        <v>1</v>
      </c>
      <c r="AH41" s="87"/>
      <c r="AI41" s="81"/>
      <c r="AJ41" s="81"/>
      <c r="AK41" s="81"/>
      <c r="AL41" s="81"/>
      <c r="AM41" s="87"/>
      <c r="AN41" s="87"/>
      <c r="AO41" s="87"/>
      <c r="AP41" s="87"/>
      <c r="AQ41" s="81"/>
      <c r="AR41" s="81"/>
      <c r="AS41" s="81"/>
      <c r="AT41" s="82"/>
      <c r="AU41" s="87"/>
      <c r="AV41" s="87">
        <v>1</v>
      </c>
      <c r="AW41" s="87">
        <v>1</v>
      </c>
      <c r="AX41" s="87"/>
      <c r="AY41" s="81"/>
      <c r="AZ41" s="81">
        <v>2</v>
      </c>
      <c r="BA41" s="81">
        <v>1</v>
      </c>
      <c r="BB41" s="81"/>
      <c r="BC41" s="87"/>
      <c r="BD41" s="87">
        <v>1</v>
      </c>
      <c r="BE41" s="87">
        <v>1</v>
      </c>
      <c r="BF41" s="87"/>
      <c r="BG41" s="81"/>
      <c r="BH41" s="81">
        <v>4</v>
      </c>
      <c r="BI41" s="81">
        <v>1</v>
      </c>
      <c r="BJ41" s="81"/>
      <c r="BK41" s="87"/>
      <c r="BL41" s="87"/>
      <c r="BM41" s="87"/>
      <c r="BN41" s="87"/>
      <c r="BO41" s="54">
        <f>(G41+K41+O41+S41+W41+AA41+AE41+AI41+AM41+AQ41+BC41+BG41+BK41+AY41+AU41)</f>
        <v>1</v>
      </c>
      <c r="BP41" s="39">
        <f>(H41+L41+P41+T41+X41+AB41+AF41+AJ41+AN41+AR41+AV41+AZ41+BD41+BH41+BL41)</f>
        <v>23</v>
      </c>
      <c r="BQ41" s="39">
        <f>(BM41+BI41+BE41+BA41++AW41+AS41+AO41+AG41+AC41+Y41+U41+AK41+Q41+M41+I41)</f>
        <v>9</v>
      </c>
      <c r="BR41" s="55">
        <f>(J41+N41+R41+V41+Z41+AD41+AH41+AL41+AP41+AT41++AX41+BB41+BF41+BJ41+BN41)</f>
        <v>0</v>
      </c>
      <c r="BS41" s="77">
        <f>(BP41-BR41)</f>
        <v>23</v>
      </c>
      <c r="BT41" s="16"/>
    </row>
    <row r="42" spans="4:72" ht="20.100000000000001" customHeight="1">
      <c r="D42" s="19">
        <v>32</v>
      </c>
      <c r="E42" s="20" t="s">
        <v>127</v>
      </c>
      <c r="F42" s="17"/>
      <c r="G42" s="87"/>
      <c r="H42" s="87">
        <v>4</v>
      </c>
      <c r="I42" s="87">
        <v>1</v>
      </c>
      <c r="J42" s="87"/>
      <c r="K42" s="81"/>
      <c r="L42" s="81">
        <v>2</v>
      </c>
      <c r="M42" s="81">
        <v>1</v>
      </c>
      <c r="N42" s="120">
        <v>2</v>
      </c>
      <c r="O42" s="87">
        <v>1</v>
      </c>
      <c r="P42" s="87">
        <v>1</v>
      </c>
      <c r="Q42" s="87">
        <v>1</v>
      </c>
      <c r="R42" s="87"/>
      <c r="S42" s="81"/>
      <c r="T42" s="81"/>
      <c r="U42" s="81"/>
      <c r="V42" s="81"/>
      <c r="W42" s="87">
        <v>1</v>
      </c>
      <c r="X42" s="87">
        <v>4</v>
      </c>
      <c r="Y42" s="87">
        <v>1</v>
      </c>
      <c r="Z42" s="87"/>
      <c r="AA42" s="81"/>
      <c r="AB42" s="81">
        <v>2</v>
      </c>
      <c r="AC42" s="81">
        <v>1</v>
      </c>
      <c r="AD42" s="81"/>
      <c r="AE42" s="87"/>
      <c r="AF42" s="87"/>
      <c r="AG42" s="87"/>
      <c r="AH42" s="87"/>
      <c r="AI42" s="81"/>
      <c r="AJ42" s="81">
        <v>1</v>
      </c>
      <c r="AK42" s="81">
        <v>1</v>
      </c>
      <c r="AL42" s="81"/>
      <c r="AM42" s="87">
        <v>1</v>
      </c>
      <c r="AN42" s="87">
        <v>2</v>
      </c>
      <c r="AO42" s="87">
        <v>1</v>
      </c>
      <c r="AP42" s="87"/>
      <c r="AQ42" s="81">
        <v>3</v>
      </c>
      <c r="AR42" s="81">
        <v>4</v>
      </c>
      <c r="AS42" s="81">
        <v>1</v>
      </c>
      <c r="AT42" s="82"/>
      <c r="AU42" s="87"/>
      <c r="AV42" s="87">
        <v>2</v>
      </c>
      <c r="AW42" s="87">
        <v>1</v>
      </c>
      <c r="AX42" s="87"/>
      <c r="AY42" s="81"/>
      <c r="AZ42" s="81">
        <v>1</v>
      </c>
      <c r="BA42" s="81">
        <v>1</v>
      </c>
      <c r="BB42" s="88">
        <v>1</v>
      </c>
      <c r="BC42" s="87"/>
      <c r="BD42" s="87"/>
      <c r="BE42" s="87"/>
      <c r="BF42" s="87"/>
      <c r="BG42" s="81"/>
      <c r="BH42" s="81">
        <v>1</v>
      </c>
      <c r="BI42" s="81">
        <v>1</v>
      </c>
      <c r="BJ42" s="81"/>
      <c r="BK42" s="87"/>
      <c r="BL42" s="87">
        <v>1</v>
      </c>
      <c r="BM42" s="87">
        <v>1</v>
      </c>
      <c r="BN42" s="87"/>
      <c r="BO42" s="54">
        <f>(G42+K42+O42+S42+W42+AA42+AE42+AI42+AM42+AQ42+BC42+BG42+BK42+AY42+AU42)</f>
        <v>6</v>
      </c>
      <c r="BP42" s="39">
        <f>(H42+L42+P42+T42+X42+AB42+AF42+AJ42+AN42+AR42+AV42+AZ42+BD42+BH42+BL42)</f>
        <v>25</v>
      </c>
      <c r="BQ42" s="39">
        <f>(BM42+BI42+BE42+BA42++AW42+AS42+AO42+AG42+AC42+Y42+U42+AK42+Q42+M42+I42)</f>
        <v>12</v>
      </c>
      <c r="BR42" s="55">
        <f>(J42+N42+R42+V42+Z42+AD42+AH42+AL42+AP42+AT42++AX42+BB42+BF42+BJ42+BN42)</f>
        <v>3</v>
      </c>
      <c r="BS42" s="77">
        <f>(BP42-BR42)</f>
        <v>22</v>
      </c>
      <c r="BT42" s="16"/>
    </row>
    <row r="43" spans="4:72" ht="20.100000000000001" customHeight="1">
      <c r="D43" s="19">
        <v>33</v>
      </c>
      <c r="E43" s="20" t="s">
        <v>43</v>
      </c>
      <c r="F43" s="17"/>
      <c r="G43" s="87"/>
      <c r="H43" s="87">
        <v>2</v>
      </c>
      <c r="I43" s="87">
        <v>1</v>
      </c>
      <c r="J43" s="88">
        <v>1</v>
      </c>
      <c r="K43" s="81"/>
      <c r="L43" s="81"/>
      <c r="M43" s="81"/>
      <c r="N43" s="81"/>
      <c r="O43" s="87"/>
      <c r="P43" s="87"/>
      <c r="Q43" s="87"/>
      <c r="R43" s="87"/>
      <c r="S43" s="81"/>
      <c r="T43" s="81"/>
      <c r="U43" s="81"/>
      <c r="V43" s="81"/>
      <c r="W43" s="87">
        <v>1</v>
      </c>
      <c r="X43" s="87">
        <v>1</v>
      </c>
      <c r="Y43" s="87">
        <v>1</v>
      </c>
      <c r="Z43" s="87"/>
      <c r="AA43" s="81"/>
      <c r="AB43" s="81">
        <v>2</v>
      </c>
      <c r="AC43" s="81">
        <v>1</v>
      </c>
      <c r="AD43" s="81"/>
      <c r="AE43" s="87"/>
      <c r="AF43" s="87">
        <v>1</v>
      </c>
      <c r="AG43" s="87">
        <v>1</v>
      </c>
      <c r="AH43" s="87"/>
      <c r="AI43" s="81">
        <v>1</v>
      </c>
      <c r="AJ43" s="81">
        <v>4</v>
      </c>
      <c r="AK43" s="81">
        <v>1</v>
      </c>
      <c r="AL43" s="81"/>
      <c r="AM43" s="87">
        <v>1</v>
      </c>
      <c r="AN43" s="87">
        <v>1</v>
      </c>
      <c r="AO43" s="87">
        <v>1</v>
      </c>
      <c r="AP43" s="87"/>
      <c r="AQ43" s="81"/>
      <c r="AR43" s="81">
        <v>1</v>
      </c>
      <c r="AS43" s="81">
        <v>1</v>
      </c>
      <c r="AT43" s="82"/>
      <c r="AU43" s="87"/>
      <c r="AV43" s="87">
        <v>4</v>
      </c>
      <c r="AW43" s="87">
        <v>1</v>
      </c>
      <c r="AX43" s="88">
        <v>1</v>
      </c>
      <c r="AY43" s="81"/>
      <c r="AZ43" s="81"/>
      <c r="BA43" s="81"/>
      <c r="BB43" s="81"/>
      <c r="BC43" s="87">
        <v>1</v>
      </c>
      <c r="BD43" s="87">
        <v>1</v>
      </c>
      <c r="BE43" s="87">
        <v>1</v>
      </c>
      <c r="BF43" s="88">
        <v>1</v>
      </c>
      <c r="BG43" s="81"/>
      <c r="BH43" s="81">
        <v>4</v>
      </c>
      <c r="BI43" s="81">
        <v>1</v>
      </c>
      <c r="BJ43" s="81"/>
      <c r="BK43" s="87"/>
      <c r="BL43" s="87">
        <v>4</v>
      </c>
      <c r="BM43" s="87">
        <v>1</v>
      </c>
      <c r="BN43" s="87"/>
      <c r="BO43" s="54">
        <f>(G43+K43+O43+S43+W43+AA43+AE43+AI43+AM43+AQ43+BC43+BG43+BK43+AY43+AU43)</f>
        <v>4</v>
      </c>
      <c r="BP43" s="39">
        <f>(H43+L43+P43+T43+X43+AB43+AF43+AJ43+AN43+AR43+AV43+AZ43+BD43+BH43+BL43)</f>
        <v>25</v>
      </c>
      <c r="BQ43" s="39">
        <f>(BM43+BI43+BE43+BA43++AW43+AS43+AO43+AG43+AC43+Y43+U43+AK43+Q43+M43+I43)</f>
        <v>11</v>
      </c>
      <c r="BR43" s="55">
        <f>(J43+N43+R43+V43+Z43+AD43+AH43+AL43+AP43+AT43++AX43+BB43+BF43+BJ43+BN43)</f>
        <v>3</v>
      </c>
      <c r="BS43" s="77">
        <f>(BP43-BR43)</f>
        <v>22</v>
      </c>
      <c r="BT43" s="16"/>
    </row>
    <row r="44" spans="4:72" ht="20.100000000000001" customHeight="1">
      <c r="D44" s="19">
        <v>34</v>
      </c>
      <c r="E44" s="20" t="s">
        <v>208</v>
      </c>
      <c r="F44" s="17"/>
      <c r="G44" s="87"/>
      <c r="H44" s="87"/>
      <c r="I44" s="87"/>
      <c r="J44" s="87"/>
      <c r="K44" s="81"/>
      <c r="L44" s="81"/>
      <c r="M44" s="81"/>
      <c r="N44" s="81"/>
      <c r="O44" s="87"/>
      <c r="P44" s="87"/>
      <c r="Q44" s="87"/>
      <c r="R44" s="87"/>
      <c r="S44" s="81"/>
      <c r="T44" s="81"/>
      <c r="U44" s="81"/>
      <c r="V44" s="81"/>
      <c r="W44" s="87"/>
      <c r="X44" s="87"/>
      <c r="Y44" s="87"/>
      <c r="Z44" s="87"/>
      <c r="AA44" s="81"/>
      <c r="AB44" s="81"/>
      <c r="AC44" s="81"/>
      <c r="AD44" s="81"/>
      <c r="AE44" s="87"/>
      <c r="AF44" s="87">
        <v>4</v>
      </c>
      <c r="AG44" s="87">
        <v>1</v>
      </c>
      <c r="AH44" s="87"/>
      <c r="AI44" s="81"/>
      <c r="AJ44" s="81">
        <v>2</v>
      </c>
      <c r="AK44" s="81">
        <v>1</v>
      </c>
      <c r="AL44" s="81"/>
      <c r="AM44" s="87"/>
      <c r="AN44" s="87">
        <v>2</v>
      </c>
      <c r="AO44" s="87">
        <v>1</v>
      </c>
      <c r="AP44" s="87"/>
      <c r="AQ44" s="81"/>
      <c r="AR44" s="81">
        <v>1</v>
      </c>
      <c r="AS44" s="81">
        <v>1</v>
      </c>
      <c r="AT44" s="82"/>
      <c r="AU44" s="87"/>
      <c r="AV44" s="87">
        <v>1</v>
      </c>
      <c r="AW44" s="87">
        <v>1</v>
      </c>
      <c r="AX44" s="87"/>
      <c r="AY44" s="81"/>
      <c r="AZ44" s="81">
        <v>2</v>
      </c>
      <c r="BA44" s="81">
        <v>1</v>
      </c>
      <c r="BB44" s="81"/>
      <c r="BC44" s="87"/>
      <c r="BD44" s="87">
        <v>4</v>
      </c>
      <c r="BE44" s="87">
        <v>1</v>
      </c>
      <c r="BF44" s="87"/>
      <c r="BG44" s="81"/>
      <c r="BH44" s="81">
        <v>2</v>
      </c>
      <c r="BI44" s="81">
        <v>1</v>
      </c>
      <c r="BJ44" s="81"/>
      <c r="BK44" s="87"/>
      <c r="BL44" s="87">
        <v>4</v>
      </c>
      <c r="BM44" s="87">
        <v>1</v>
      </c>
      <c r="BN44" s="87"/>
      <c r="BO44" s="54">
        <f>(G44+K44+O44+S44+W44+AA44+AE44+AI44+AM44+AQ44+BC44+BG44+BK44+AY44+AU44)</f>
        <v>0</v>
      </c>
      <c r="BP44" s="39">
        <f>(H44+L44+P44+T44+X44+AB44+AF44+AJ44+AN44+AR44+AV44+AZ44+BD44+BH44+BL44)</f>
        <v>22</v>
      </c>
      <c r="BQ44" s="39">
        <f>(BM44+BI44+BE44+BA44++AW44+AS44+AO44+AG44+AC44+Y44+U44+AK44+Q44+M44+I44)</f>
        <v>9</v>
      </c>
      <c r="BR44" s="55">
        <f>(J44+N44+R44+V44+Z44+AD44+AH44+AL44+AP44+AT44++AX44+BB44+BF44+BJ44+BN44)</f>
        <v>0</v>
      </c>
      <c r="BS44" s="77">
        <f>(BP44-BR44)</f>
        <v>22</v>
      </c>
      <c r="BT44" s="16"/>
    </row>
    <row r="45" spans="4:72" ht="20.100000000000001" customHeight="1">
      <c r="D45" s="19">
        <v>35</v>
      </c>
      <c r="E45" s="20" t="s">
        <v>49</v>
      </c>
      <c r="F45" s="17"/>
      <c r="G45" s="87"/>
      <c r="H45" s="87">
        <v>1</v>
      </c>
      <c r="I45" s="87">
        <v>1</v>
      </c>
      <c r="J45" s="87"/>
      <c r="K45" s="81"/>
      <c r="L45" s="81">
        <v>1</v>
      </c>
      <c r="M45" s="81">
        <v>1</v>
      </c>
      <c r="N45" s="81"/>
      <c r="O45" s="87"/>
      <c r="P45" s="87"/>
      <c r="Q45" s="87"/>
      <c r="R45" s="87"/>
      <c r="S45" s="81"/>
      <c r="T45" s="81">
        <v>4</v>
      </c>
      <c r="U45" s="81">
        <v>1</v>
      </c>
      <c r="V45" s="81"/>
      <c r="W45" s="87"/>
      <c r="X45" s="87">
        <v>4</v>
      </c>
      <c r="Y45" s="87">
        <v>1</v>
      </c>
      <c r="Z45" s="87"/>
      <c r="AA45" s="81"/>
      <c r="AB45" s="81"/>
      <c r="AC45" s="81"/>
      <c r="AD45" s="81"/>
      <c r="AE45" s="87"/>
      <c r="AF45" s="87">
        <v>1</v>
      </c>
      <c r="AG45" s="87">
        <v>1</v>
      </c>
      <c r="AH45" s="87"/>
      <c r="AI45" s="81"/>
      <c r="AJ45" s="81"/>
      <c r="AK45" s="81"/>
      <c r="AL45" s="81"/>
      <c r="AM45" s="87"/>
      <c r="AN45" s="87">
        <v>2</v>
      </c>
      <c r="AO45" s="87">
        <v>1</v>
      </c>
      <c r="AP45" s="87"/>
      <c r="AQ45" s="81">
        <v>1</v>
      </c>
      <c r="AR45" s="81">
        <v>4</v>
      </c>
      <c r="AS45" s="81">
        <v>1</v>
      </c>
      <c r="AT45" s="88">
        <v>1</v>
      </c>
      <c r="AU45" s="87"/>
      <c r="AV45" s="87"/>
      <c r="AW45" s="87"/>
      <c r="AX45" s="87"/>
      <c r="AY45" s="81"/>
      <c r="AZ45" s="81">
        <v>2</v>
      </c>
      <c r="BA45" s="81">
        <v>1</v>
      </c>
      <c r="BB45" s="81"/>
      <c r="BC45" s="87"/>
      <c r="BD45" s="87">
        <v>1</v>
      </c>
      <c r="BE45" s="87">
        <v>1</v>
      </c>
      <c r="BF45" s="87"/>
      <c r="BG45" s="81">
        <v>1</v>
      </c>
      <c r="BH45" s="81">
        <v>1</v>
      </c>
      <c r="BI45" s="81">
        <v>1</v>
      </c>
      <c r="BJ45" s="81"/>
      <c r="BK45" s="87"/>
      <c r="BL45" s="87">
        <v>1</v>
      </c>
      <c r="BM45" s="87">
        <v>1</v>
      </c>
      <c r="BN45" s="87"/>
      <c r="BO45" s="54">
        <f>(G45+K45+O45+S45+W45+AA45+AE45+AI45+AM45+AQ45+BC45+BG45+BK45+AY45+AU45)</f>
        <v>2</v>
      </c>
      <c r="BP45" s="39">
        <f>(H45+L45+P45+T45+X45+AB45+AF45+AJ45+AN45+AR45+AV45+AZ45+BD45+BH45+BL45)</f>
        <v>22</v>
      </c>
      <c r="BQ45" s="39">
        <f>(BM45+BI45+BE45+BA45++AW45+AS45+AO45+AG45+AC45+Y45+U45+AK45+Q45+M45+I45)</f>
        <v>11</v>
      </c>
      <c r="BR45" s="55">
        <f>(J45+N45+R45+V45+Z45+AD45+AH45+AL45+AP45+AT45++AX45+BB45+BF45+BJ45+BN45)</f>
        <v>1</v>
      </c>
      <c r="BS45" s="77">
        <f>(BP45-BR45)</f>
        <v>21</v>
      </c>
    </row>
    <row r="46" spans="4:72" ht="20.100000000000001" customHeight="1">
      <c r="D46" s="19">
        <v>36</v>
      </c>
      <c r="E46" s="20" t="s">
        <v>54</v>
      </c>
      <c r="F46" s="17"/>
      <c r="G46" s="87"/>
      <c r="H46" s="87">
        <v>1</v>
      </c>
      <c r="I46" s="87">
        <v>1</v>
      </c>
      <c r="J46" s="87"/>
      <c r="K46" s="81"/>
      <c r="L46" s="81">
        <v>1</v>
      </c>
      <c r="M46" s="81">
        <v>1</v>
      </c>
      <c r="N46" s="81"/>
      <c r="O46" s="87"/>
      <c r="P46" s="87">
        <v>1</v>
      </c>
      <c r="Q46" s="87">
        <v>1</v>
      </c>
      <c r="R46" s="87"/>
      <c r="S46" s="81"/>
      <c r="T46" s="81">
        <v>4</v>
      </c>
      <c r="U46" s="81">
        <v>1</v>
      </c>
      <c r="V46" s="81"/>
      <c r="W46" s="87"/>
      <c r="X46" s="87"/>
      <c r="Y46" s="87"/>
      <c r="Z46" s="87"/>
      <c r="AA46" s="81"/>
      <c r="AB46" s="81">
        <v>4</v>
      </c>
      <c r="AC46" s="81">
        <v>1</v>
      </c>
      <c r="AD46" s="81"/>
      <c r="AE46" s="87"/>
      <c r="AF46" s="87"/>
      <c r="AG46" s="87"/>
      <c r="AH46" s="87"/>
      <c r="AI46" s="81">
        <v>1</v>
      </c>
      <c r="AJ46" s="81">
        <v>1</v>
      </c>
      <c r="AK46" s="81">
        <v>1</v>
      </c>
      <c r="AL46" s="81"/>
      <c r="AM46" s="87"/>
      <c r="AN46" s="87">
        <v>4</v>
      </c>
      <c r="AO46" s="87">
        <v>1</v>
      </c>
      <c r="AP46" s="87"/>
      <c r="AQ46" s="81"/>
      <c r="AR46" s="81"/>
      <c r="AS46" s="81"/>
      <c r="AT46" s="82"/>
      <c r="AU46" s="87"/>
      <c r="AV46" s="87">
        <v>1</v>
      </c>
      <c r="AW46" s="87">
        <v>1</v>
      </c>
      <c r="AX46" s="87"/>
      <c r="AY46" s="81"/>
      <c r="AZ46" s="81">
        <v>1</v>
      </c>
      <c r="BA46" s="81">
        <v>1</v>
      </c>
      <c r="BB46" s="81"/>
      <c r="BC46" s="87"/>
      <c r="BD46" s="87"/>
      <c r="BE46" s="87"/>
      <c r="BF46" s="87"/>
      <c r="BG46" s="81"/>
      <c r="BH46" s="81">
        <v>1</v>
      </c>
      <c r="BI46" s="81">
        <v>1</v>
      </c>
      <c r="BJ46" s="81"/>
      <c r="BK46" s="87"/>
      <c r="BL46" s="87">
        <v>1</v>
      </c>
      <c r="BM46" s="87">
        <v>1</v>
      </c>
      <c r="BN46" s="87"/>
      <c r="BO46" s="54">
        <f>(G46+K46+O46+S46+W46+AA46+AE46+AI46+AM46+AQ46+BC46+BG46+BK46+AY46+AU46)</f>
        <v>1</v>
      </c>
      <c r="BP46" s="39">
        <f>(H46+L46+P46+T46+X46+AB46+AF46+AJ46+AN46+AR46+AV46+AZ46+BD46+BH46+BL46)</f>
        <v>20</v>
      </c>
      <c r="BQ46" s="39">
        <f>(BM46+BI46+BE46+BA46++AW46+AS46+AO46+AG46+AC46+Y46+U46+AK46+Q46+M46+I46)</f>
        <v>11</v>
      </c>
      <c r="BR46" s="55">
        <f>(J46+N46+R46+V46+Z46+AD46+AH46+AL46+AP46+AT46++AX46+BB46+BF46+BJ46+BN46)</f>
        <v>0</v>
      </c>
      <c r="BS46" s="77">
        <f>(BP46-BR46)</f>
        <v>20</v>
      </c>
    </row>
    <row r="47" spans="4:72" ht="20.100000000000001" customHeight="1">
      <c r="D47" s="19">
        <v>37</v>
      </c>
      <c r="E47" s="20" t="s">
        <v>200</v>
      </c>
      <c r="F47" s="17"/>
      <c r="G47" s="87"/>
      <c r="H47" s="87"/>
      <c r="I47" s="87"/>
      <c r="J47" s="87"/>
      <c r="K47" s="81"/>
      <c r="L47" s="81"/>
      <c r="M47" s="81"/>
      <c r="N47" s="81"/>
      <c r="O47" s="87"/>
      <c r="P47" s="87"/>
      <c r="Q47" s="87"/>
      <c r="R47" s="87"/>
      <c r="S47" s="81"/>
      <c r="T47" s="81"/>
      <c r="U47" s="81"/>
      <c r="V47" s="81"/>
      <c r="W47" s="87">
        <v>1</v>
      </c>
      <c r="X47" s="87">
        <v>2</v>
      </c>
      <c r="Y47" s="87">
        <v>1</v>
      </c>
      <c r="Z47" s="87"/>
      <c r="AA47" s="81"/>
      <c r="AB47" s="81">
        <v>1</v>
      </c>
      <c r="AC47" s="81">
        <v>1</v>
      </c>
      <c r="AD47" s="81"/>
      <c r="AE47" s="87">
        <v>1</v>
      </c>
      <c r="AF47" s="87">
        <v>2</v>
      </c>
      <c r="AG47" s="87">
        <v>1</v>
      </c>
      <c r="AH47" s="87"/>
      <c r="AI47" s="81">
        <v>1</v>
      </c>
      <c r="AJ47" s="81">
        <v>4</v>
      </c>
      <c r="AK47" s="81">
        <v>1</v>
      </c>
      <c r="AL47" s="81"/>
      <c r="AM47" s="87">
        <v>1</v>
      </c>
      <c r="AN47" s="87">
        <v>1</v>
      </c>
      <c r="AO47" s="87">
        <v>1</v>
      </c>
      <c r="AP47" s="87"/>
      <c r="AQ47" s="81"/>
      <c r="AR47" s="81"/>
      <c r="AS47" s="81"/>
      <c r="AT47" s="82"/>
      <c r="AU47" s="87">
        <v>2</v>
      </c>
      <c r="AV47" s="87">
        <v>1</v>
      </c>
      <c r="AW47" s="87">
        <v>1</v>
      </c>
      <c r="AX47" s="87"/>
      <c r="AY47" s="81"/>
      <c r="AZ47" s="81">
        <v>2</v>
      </c>
      <c r="BA47" s="81">
        <v>1</v>
      </c>
      <c r="BB47" s="81"/>
      <c r="BC47" s="87"/>
      <c r="BD47" s="87">
        <v>1</v>
      </c>
      <c r="BE47" s="87">
        <v>1</v>
      </c>
      <c r="BF47" s="87"/>
      <c r="BG47" s="81"/>
      <c r="BH47" s="81">
        <v>2</v>
      </c>
      <c r="BI47" s="81">
        <v>1</v>
      </c>
      <c r="BJ47" s="81"/>
      <c r="BK47" s="87"/>
      <c r="BL47" s="87">
        <v>4</v>
      </c>
      <c r="BM47" s="87">
        <v>1</v>
      </c>
      <c r="BN47" s="87"/>
      <c r="BO47" s="54">
        <f>(G47+K47+O47+S47+W47+AA47+AE47+AI47+AM47+AQ47+BC47+BG47+BK47+AY47+AU47)</f>
        <v>6</v>
      </c>
      <c r="BP47" s="39">
        <f>(H47+L47+P47+T47+X47+AB47+AF47+AJ47+AN47+AR47+AV47+AZ47+BD47+BH47+BL47)</f>
        <v>20</v>
      </c>
      <c r="BQ47" s="39">
        <f>(BM47+BI47+BE47+BA47++AW47+AS47+AO47+AG47+AC47+Y47+U47+AK47+Q47+M47+I47)</f>
        <v>10</v>
      </c>
      <c r="BR47" s="55">
        <f>(J47+N47+R47+V47+Z47+AD47+AH47+AL47+AP47+AT47++AX47+BB47+BF47+BJ47+BN47)</f>
        <v>0</v>
      </c>
      <c r="BS47" s="77">
        <f>(BP47-BR47)</f>
        <v>20</v>
      </c>
      <c r="BT47" s="16"/>
    </row>
    <row r="48" spans="4:72" ht="20.100000000000001" customHeight="1">
      <c r="D48" s="19">
        <v>38</v>
      </c>
      <c r="E48" s="20" t="s">
        <v>69</v>
      </c>
      <c r="F48" s="17"/>
      <c r="G48" s="87"/>
      <c r="H48" s="87">
        <v>1</v>
      </c>
      <c r="I48" s="87">
        <v>1</v>
      </c>
      <c r="J48" s="87"/>
      <c r="K48" s="81">
        <v>1</v>
      </c>
      <c r="L48" s="81">
        <v>1</v>
      </c>
      <c r="M48" s="81">
        <v>1</v>
      </c>
      <c r="N48" s="81"/>
      <c r="O48" s="87"/>
      <c r="P48" s="87"/>
      <c r="Q48" s="87"/>
      <c r="R48" s="87"/>
      <c r="S48" s="81">
        <v>3</v>
      </c>
      <c r="T48" s="81">
        <v>1</v>
      </c>
      <c r="U48" s="81">
        <v>1</v>
      </c>
      <c r="V48" s="81"/>
      <c r="W48" s="87">
        <v>1</v>
      </c>
      <c r="X48" s="87">
        <v>2</v>
      </c>
      <c r="Y48" s="87">
        <v>1</v>
      </c>
      <c r="Z48" s="87"/>
      <c r="AA48" s="81">
        <v>1</v>
      </c>
      <c r="AB48" s="81">
        <v>4</v>
      </c>
      <c r="AC48" s="81">
        <v>1</v>
      </c>
      <c r="AD48" s="81"/>
      <c r="AE48" s="87"/>
      <c r="AF48" s="87"/>
      <c r="AG48" s="87"/>
      <c r="AH48" s="87"/>
      <c r="AI48" s="81"/>
      <c r="AJ48" s="81">
        <v>1</v>
      </c>
      <c r="AK48" s="81">
        <v>1</v>
      </c>
      <c r="AL48" s="81"/>
      <c r="AM48" s="87"/>
      <c r="AN48" s="87"/>
      <c r="AO48" s="87"/>
      <c r="AP48" s="87"/>
      <c r="AQ48" s="81"/>
      <c r="AR48" s="81"/>
      <c r="AS48" s="81"/>
      <c r="AT48" s="82"/>
      <c r="AU48" s="87"/>
      <c r="AV48" s="87"/>
      <c r="AW48" s="87"/>
      <c r="AX48" s="87"/>
      <c r="AY48" s="81"/>
      <c r="AZ48" s="81">
        <v>2</v>
      </c>
      <c r="BA48" s="81">
        <v>1</v>
      </c>
      <c r="BB48" s="81"/>
      <c r="BC48" s="87">
        <v>1</v>
      </c>
      <c r="BD48" s="87">
        <v>4</v>
      </c>
      <c r="BE48" s="87">
        <v>1</v>
      </c>
      <c r="BF48" s="87"/>
      <c r="BG48" s="81"/>
      <c r="BH48" s="81"/>
      <c r="BI48" s="81"/>
      <c r="BJ48" s="81"/>
      <c r="BK48" s="87">
        <v>1</v>
      </c>
      <c r="BL48" s="87">
        <v>4</v>
      </c>
      <c r="BM48" s="87">
        <v>1</v>
      </c>
      <c r="BN48" s="87"/>
      <c r="BO48" s="54">
        <f>(G48+K48+O48+S48+W48+AA48+AE48+AI48+AM48+AQ48+BC48+BG48+BK48+AY48+AU48)</f>
        <v>8</v>
      </c>
      <c r="BP48" s="39">
        <f>(H48+L48+P48+T48+X48+AB48+AF48+AJ48+AN48+AR48+AV48+AZ48+BD48+BH48+BL48)</f>
        <v>20</v>
      </c>
      <c r="BQ48" s="39">
        <f>(BM48+BI48+BE48+BA48++AW48+AS48+AO48+AG48+AC48+Y48+U48+AK48+Q48+M48+I48)</f>
        <v>9</v>
      </c>
      <c r="BR48" s="55">
        <f>(J48+N48+R48+V48+Z48+AD48+AH48+AL48+AP48+AT48++AX48+BB48+BF48+BJ48+BN48)</f>
        <v>0</v>
      </c>
      <c r="BS48" s="77">
        <f>(BP48-BR48)</f>
        <v>20</v>
      </c>
      <c r="BT48" s="16"/>
    </row>
    <row r="49" spans="4:72" ht="20.100000000000001" customHeight="1">
      <c r="D49" s="19">
        <v>39</v>
      </c>
      <c r="E49" s="20" t="s">
        <v>110</v>
      </c>
      <c r="F49" s="17"/>
      <c r="G49" s="87"/>
      <c r="H49" s="87"/>
      <c r="I49" s="87"/>
      <c r="J49" s="87"/>
      <c r="K49" s="81"/>
      <c r="L49" s="81">
        <v>1</v>
      </c>
      <c r="M49" s="81">
        <v>1</v>
      </c>
      <c r="N49" s="81"/>
      <c r="O49" s="87">
        <v>1</v>
      </c>
      <c r="P49" s="87">
        <v>4</v>
      </c>
      <c r="Q49" s="87">
        <v>1</v>
      </c>
      <c r="R49" s="87"/>
      <c r="S49" s="81"/>
      <c r="T49" s="81">
        <v>2</v>
      </c>
      <c r="U49" s="81">
        <v>1</v>
      </c>
      <c r="V49" s="81"/>
      <c r="W49" s="87"/>
      <c r="X49" s="87"/>
      <c r="Y49" s="87"/>
      <c r="Z49" s="87"/>
      <c r="AA49" s="81"/>
      <c r="AB49" s="81"/>
      <c r="AC49" s="81"/>
      <c r="AD49" s="81"/>
      <c r="AE49" s="87"/>
      <c r="AF49" s="87"/>
      <c r="AG49" s="87"/>
      <c r="AH49" s="87"/>
      <c r="AI49" s="81"/>
      <c r="AJ49" s="81"/>
      <c r="AK49" s="81"/>
      <c r="AL49" s="81"/>
      <c r="AM49" s="87">
        <v>1</v>
      </c>
      <c r="AN49" s="87">
        <v>4</v>
      </c>
      <c r="AO49" s="87">
        <v>1</v>
      </c>
      <c r="AP49" s="87"/>
      <c r="AQ49" s="81"/>
      <c r="AR49" s="81">
        <v>2</v>
      </c>
      <c r="AS49" s="81">
        <v>1</v>
      </c>
      <c r="AT49" s="82"/>
      <c r="AU49" s="87"/>
      <c r="AV49" s="87">
        <v>4</v>
      </c>
      <c r="AW49" s="87">
        <v>1</v>
      </c>
      <c r="AX49" s="87"/>
      <c r="AY49" s="81"/>
      <c r="AZ49" s="81"/>
      <c r="BA49" s="81"/>
      <c r="BB49" s="81"/>
      <c r="BC49" s="87"/>
      <c r="BD49" s="87"/>
      <c r="BE49" s="87"/>
      <c r="BF49" s="87"/>
      <c r="BG49" s="81"/>
      <c r="BH49" s="81">
        <v>2</v>
      </c>
      <c r="BI49" s="81">
        <v>1</v>
      </c>
      <c r="BJ49" s="81"/>
      <c r="BK49" s="87">
        <v>1</v>
      </c>
      <c r="BL49" s="87">
        <v>1</v>
      </c>
      <c r="BM49" s="87">
        <v>1</v>
      </c>
      <c r="BN49" s="87"/>
      <c r="BO49" s="54">
        <f>(G49+K49+O49+S49+W49+AA49+AE49+AI49+AM49+AQ49+BC49+BG49+BK49+AY49+AU49)</f>
        <v>3</v>
      </c>
      <c r="BP49" s="39">
        <f>(H49+L49+P49+T49+X49+AB49+AF49+AJ49+AN49+AR49+AV49+AZ49+BD49+BH49+BL49)</f>
        <v>20</v>
      </c>
      <c r="BQ49" s="39">
        <f>(BM49+BI49+BE49+BA49++AW49+AS49+AO49+AG49+AC49+Y49+U49+AK49+Q49+M49+I49)</f>
        <v>8</v>
      </c>
      <c r="BR49" s="55">
        <f>(J49+N49+R49+V49+Z49+AD49+AH49+AL49+AP49+AT49++AX49+BB49+BF49+BJ49+BN49)</f>
        <v>0</v>
      </c>
      <c r="BS49" s="77">
        <f>(BP49-BR49)</f>
        <v>20</v>
      </c>
      <c r="BT49" s="16"/>
    </row>
    <row r="50" spans="4:72" ht="20.100000000000001" customHeight="1">
      <c r="D50" s="19">
        <v>40</v>
      </c>
      <c r="E50" s="20" t="s">
        <v>114</v>
      </c>
      <c r="F50" s="17"/>
      <c r="G50" s="87"/>
      <c r="H50" s="87">
        <v>2</v>
      </c>
      <c r="I50" s="87">
        <v>1</v>
      </c>
      <c r="J50" s="87"/>
      <c r="K50" s="81">
        <v>1</v>
      </c>
      <c r="L50" s="81">
        <v>4</v>
      </c>
      <c r="M50" s="81">
        <v>1</v>
      </c>
      <c r="N50" s="81"/>
      <c r="O50" s="87"/>
      <c r="P50" s="87"/>
      <c r="Q50" s="87"/>
      <c r="R50" s="87"/>
      <c r="S50" s="81"/>
      <c r="T50" s="81"/>
      <c r="U50" s="81"/>
      <c r="V50" s="81"/>
      <c r="W50" s="87"/>
      <c r="X50" s="87">
        <v>2</v>
      </c>
      <c r="Y50" s="87">
        <v>1</v>
      </c>
      <c r="Z50" s="87"/>
      <c r="AA50" s="81"/>
      <c r="AB50" s="81">
        <v>2</v>
      </c>
      <c r="AC50" s="81">
        <v>1</v>
      </c>
      <c r="AD50" s="81"/>
      <c r="AE50" s="87"/>
      <c r="AF50" s="87"/>
      <c r="AG50" s="87"/>
      <c r="AH50" s="87"/>
      <c r="AI50" s="81"/>
      <c r="AJ50" s="81">
        <v>4</v>
      </c>
      <c r="AK50" s="81">
        <v>1</v>
      </c>
      <c r="AL50" s="81"/>
      <c r="AM50" s="87"/>
      <c r="AN50" s="87">
        <v>2</v>
      </c>
      <c r="AO50" s="87">
        <v>1</v>
      </c>
      <c r="AP50" s="87"/>
      <c r="AQ50" s="81"/>
      <c r="AR50" s="81"/>
      <c r="AS50" s="81"/>
      <c r="AT50" s="82"/>
      <c r="AU50" s="87">
        <v>2</v>
      </c>
      <c r="AV50" s="87">
        <v>4</v>
      </c>
      <c r="AW50" s="87">
        <v>1</v>
      </c>
      <c r="AX50" s="87"/>
      <c r="AY50" s="81"/>
      <c r="AZ50" s="81"/>
      <c r="BA50" s="81"/>
      <c r="BB50" s="81"/>
      <c r="BC50" s="87"/>
      <c r="BD50" s="87"/>
      <c r="BE50" s="87"/>
      <c r="BF50" s="87"/>
      <c r="BG50" s="81"/>
      <c r="BH50" s="81"/>
      <c r="BI50" s="81"/>
      <c r="BJ50" s="81"/>
      <c r="BK50" s="87"/>
      <c r="BL50" s="87"/>
      <c r="BM50" s="87"/>
      <c r="BN50" s="87"/>
      <c r="BO50" s="54">
        <f>(G50+K50+O50+S50+W50+AA50+AE50+AI50+AM50+AQ50+BC50+BG50+BK50+AY50+AU50)</f>
        <v>3</v>
      </c>
      <c r="BP50" s="39">
        <f>(H50+L50+P50+T50+X50+AB50+AF50+AJ50+AN50+AR50+AV50+AZ50+BD50+BH50+BL50)</f>
        <v>20</v>
      </c>
      <c r="BQ50" s="39">
        <f>(BM50+BI50+BE50+BA50++AW50+AS50+AO50+AG50+AC50+Y50+U50+AK50+Q50+M50+I50)</f>
        <v>7</v>
      </c>
      <c r="BR50" s="55">
        <f>(J50+N50+R50+V50+Z50+AD50+AH50+AL50+AP50+AT50++AX50+BB50+BF50+BJ50+BN50)</f>
        <v>0</v>
      </c>
      <c r="BS50" s="77">
        <f>(BP50-BR50)</f>
        <v>20</v>
      </c>
      <c r="BT50" s="16"/>
    </row>
    <row r="51" spans="4:72" ht="20.100000000000001" customHeight="1">
      <c r="D51" s="19">
        <v>41</v>
      </c>
      <c r="E51" s="20" t="s">
        <v>152</v>
      </c>
      <c r="F51" s="36"/>
      <c r="G51" s="87"/>
      <c r="H51" s="87">
        <v>2</v>
      </c>
      <c r="I51" s="87">
        <v>1</v>
      </c>
      <c r="J51" s="87"/>
      <c r="K51" s="81"/>
      <c r="L51" s="81">
        <v>4</v>
      </c>
      <c r="M51" s="81">
        <v>1</v>
      </c>
      <c r="N51" s="81"/>
      <c r="O51" s="87"/>
      <c r="P51" s="87"/>
      <c r="Q51" s="87"/>
      <c r="R51" s="87"/>
      <c r="S51" s="81"/>
      <c r="T51" s="81">
        <v>4</v>
      </c>
      <c r="U51" s="81">
        <v>1</v>
      </c>
      <c r="V51" s="81"/>
      <c r="W51" s="87"/>
      <c r="X51" s="87"/>
      <c r="Y51" s="87"/>
      <c r="Z51" s="87"/>
      <c r="AA51" s="81"/>
      <c r="AB51" s="81"/>
      <c r="AC51" s="81"/>
      <c r="AD51" s="81"/>
      <c r="AE51" s="87"/>
      <c r="AF51" s="87"/>
      <c r="AG51" s="87"/>
      <c r="AH51" s="87"/>
      <c r="AI51" s="81"/>
      <c r="AJ51" s="81"/>
      <c r="AK51" s="81"/>
      <c r="AL51" s="81"/>
      <c r="AM51" s="87"/>
      <c r="AN51" s="87">
        <v>2</v>
      </c>
      <c r="AO51" s="87">
        <v>1</v>
      </c>
      <c r="AP51" s="87"/>
      <c r="AQ51" s="81"/>
      <c r="AR51" s="81"/>
      <c r="AS51" s="81"/>
      <c r="AT51" s="82"/>
      <c r="AU51" s="87"/>
      <c r="AV51" s="87">
        <v>4</v>
      </c>
      <c r="AW51" s="87">
        <v>1</v>
      </c>
      <c r="AX51" s="87"/>
      <c r="AY51" s="81"/>
      <c r="AZ51" s="81"/>
      <c r="BA51" s="81"/>
      <c r="BB51" s="81"/>
      <c r="BC51" s="87"/>
      <c r="BD51" s="87"/>
      <c r="BE51" s="87"/>
      <c r="BF51" s="87"/>
      <c r="BG51" s="81">
        <v>2</v>
      </c>
      <c r="BH51" s="81">
        <v>4</v>
      </c>
      <c r="BI51" s="81">
        <v>1</v>
      </c>
      <c r="BJ51" s="81"/>
      <c r="BK51" s="87"/>
      <c r="BL51" s="87"/>
      <c r="BM51" s="87"/>
      <c r="BN51" s="87"/>
      <c r="BO51" s="54">
        <f>(G51+K51+O51+S51+W51+AA51+AE51+AI51+AM51+AQ51+BC51+BG51+BK51+AY51+AU51)</f>
        <v>2</v>
      </c>
      <c r="BP51" s="39">
        <f>(H51+L51+P51+T51+X51+AB51+AF51+AJ51+AN51+AR51+AV51+AZ51+BD51+BH51+BL51)</f>
        <v>20</v>
      </c>
      <c r="BQ51" s="39">
        <f>(BM51+BI51+BE51+BA51++AW51+AS51+AO51+AG51+AC51+Y51+U51+AK51+Q51+M51+I51)</f>
        <v>6</v>
      </c>
      <c r="BR51" s="55">
        <f>(J51+N51+R51+V51+Z51+AD51+AH51+AL51+AP51+AT51++AX51+BB51+BF51+BJ51+BN51)</f>
        <v>0</v>
      </c>
      <c r="BS51" s="77">
        <f>(BP51-BR51)</f>
        <v>20</v>
      </c>
      <c r="BT51" s="16"/>
    </row>
    <row r="52" spans="4:72" ht="20.100000000000001" customHeight="1">
      <c r="D52" s="19">
        <v>42</v>
      </c>
      <c r="E52" s="20" t="s">
        <v>191</v>
      </c>
      <c r="F52" s="17"/>
      <c r="G52" s="87"/>
      <c r="H52" s="87"/>
      <c r="I52" s="87"/>
      <c r="J52" s="87"/>
      <c r="K52" s="81"/>
      <c r="L52" s="81"/>
      <c r="M52" s="81"/>
      <c r="N52" s="81"/>
      <c r="O52" s="87"/>
      <c r="P52" s="87"/>
      <c r="Q52" s="87"/>
      <c r="R52" s="87"/>
      <c r="S52" s="81"/>
      <c r="T52" s="81">
        <v>1</v>
      </c>
      <c r="U52" s="81">
        <v>1</v>
      </c>
      <c r="V52" s="81"/>
      <c r="W52" s="87"/>
      <c r="X52" s="87">
        <v>1</v>
      </c>
      <c r="Y52" s="87">
        <v>1</v>
      </c>
      <c r="Z52" s="87"/>
      <c r="AA52" s="81"/>
      <c r="AB52" s="81"/>
      <c r="AC52" s="81"/>
      <c r="AD52" s="81"/>
      <c r="AE52" s="87"/>
      <c r="AF52" s="87">
        <v>4</v>
      </c>
      <c r="AG52" s="87">
        <v>1</v>
      </c>
      <c r="AH52" s="88">
        <v>1</v>
      </c>
      <c r="AI52" s="81"/>
      <c r="AJ52" s="81">
        <v>1</v>
      </c>
      <c r="AK52" s="81">
        <v>1</v>
      </c>
      <c r="AL52" s="81"/>
      <c r="AM52" s="87"/>
      <c r="AN52" s="87">
        <v>1</v>
      </c>
      <c r="AO52" s="87">
        <v>1</v>
      </c>
      <c r="AP52" s="87"/>
      <c r="AQ52" s="81"/>
      <c r="AR52" s="81">
        <v>2</v>
      </c>
      <c r="AS52" s="81">
        <v>1</v>
      </c>
      <c r="AT52" s="82"/>
      <c r="AU52" s="87"/>
      <c r="AV52" s="87"/>
      <c r="AW52" s="87"/>
      <c r="AX52" s="87"/>
      <c r="AY52" s="81"/>
      <c r="AZ52" s="81">
        <v>4</v>
      </c>
      <c r="BA52" s="81">
        <v>1</v>
      </c>
      <c r="BB52" s="81"/>
      <c r="BC52" s="87"/>
      <c r="BD52" s="87">
        <v>4</v>
      </c>
      <c r="BE52" s="87">
        <v>1</v>
      </c>
      <c r="BF52" s="87"/>
      <c r="BG52" s="81"/>
      <c r="BH52" s="81">
        <v>2</v>
      </c>
      <c r="BI52" s="81">
        <v>1</v>
      </c>
      <c r="BJ52" s="81"/>
      <c r="BK52" s="87"/>
      <c r="BL52" s="87"/>
      <c r="BM52" s="87"/>
      <c r="BN52" s="87"/>
      <c r="BO52" s="54">
        <f>(G52+K52+O52+S52+W52+AA52+AE52+AI52+AM52+AQ52+BC52+BG52+BK52+AY52+AU52)</f>
        <v>0</v>
      </c>
      <c r="BP52" s="39">
        <f>(H52+L52+P52+T52+X52+AB52+AF52+AJ52+AN52+AR52+AV52+AZ52+BD52+BH52+BL52)</f>
        <v>20</v>
      </c>
      <c r="BQ52" s="39">
        <f>(BM52+BI52+BE52+BA52++AW52+AS52+AO52+AG52+AC52+Y52+U52+AK52+Q52+M52+I52)</f>
        <v>9</v>
      </c>
      <c r="BR52" s="55">
        <f>(J52+N52+R52+V52+Z52+AD52+AH52+AL52+AP52+AT52++AX52+BB52+BF52+BJ52+BN52)</f>
        <v>1</v>
      </c>
      <c r="BS52" s="77">
        <f>(BP52-BR52)</f>
        <v>19</v>
      </c>
      <c r="BT52" s="16"/>
    </row>
    <row r="53" spans="4:72" ht="20.100000000000001" customHeight="1">
      <c r="D53" s="19">
        <v>43</v>
      </c>
      <c r="E53" s="20" t="s">
        <v>111</v>
      </c>
      <c r="F53" s="17"/>
      <c r="G53" s="87"/>
      <c r="H53" s="87"/>
      <c r="I53" s="87"/>
      <c r="J53" s="87"/>
      <c r="K53" s="81">
        <v>2</v>
      </c>
      <c r="L53" s="81">
        <v>4</v>
      </c>
      <c r="M53" s="81">
        <v>1</v>
      </c>
      <c r="N53" s="81"/>
      <c r="O53" s="87">
        <v>3</v>
      </c>
      <c r="P53" s="87">
        <v>4</v>
      </c>
      <c r="Q53" s="87">
        <v>1</v>
      </c>
      <c r="R53" s="87"/>
      <c r="S53" s="81"/>
      <c r="T53" s="81"/>
      <c r="U53" s="81"/>
      <c r="V53" s="81"/>
      <c r="W53" s="87"/>
      <c r="X53" s="87">
        <v>1</v>
      </c>
      <c r="Y53" s="87">
        <v>1</v>
      </c>
      <c r="Z53" s="87"/>
      <c r="AA53" s="81"/>
      <c r="AB53" s="81"/>
      <c r="AC53" s="81"/>
      <c r="AD53" s="81"/>
      <c r="AE53" s="87"/>
      <c r="AF53" s="87"/>
      <c r="AG53" s="87"/>
      <c r="AH53" s="87"/>
      <c r="AI53" s="81"/>
      <c r="AJ53" s="81"/>
      <c r="AK53" s="81"/>
      <c r="AL53" s="81"/>
      <c r="AM53" s="87"/>
      <c r="AN53" s="87">
        <v>2</v>
      </c>
      <c r="AO53" s="87">
        <v>1</v>
      </c>
      <c r="AP53" s="87"/>
      <c r="AQ53" s="81">
        <v>2</v>
      </c>
      <c r="AR53" s="81">
        <v>2</v>
      </c>
      <c r="AS53" s="81">
        <v>1</v>
      </c>
      <c r="AT53" s="82"/>
      <c r="AU53" s="87"/>
      <c r="AV53" s="87">
        <v>1</v>
      </c>
      <c r="AW53" s="87">
        <v>1</v>
      </c>
      <c r="AX53" s="87"/>
      <c r="AY53" s="81">
        <v>1</v>
      </c>
      <c r="AZ53" s="81">
        <v>4</v>
      </c>
      <c r="BA53" s="81">
        <v>1</v>
      </c>
      <c r="BB53" s="81"/>
      <c r="BC53" s="87"/>
      <c r="BD53" s="87"/>
      <c r="BE53" s="87"/>
      <c r="BF53" s="87"/>
      <c r="BG53" s="81"/>
      <c r="BH53" s="81">
        <v>1</v>
      </c>
      <c r="BI53" s="81">
        <v>1</v>
      </c>
      <c r="BJ53" s="81"/>
      <c r="BK53" s="87"/>
      <c r="BL53" s="87"/>
      <c r="BM53" s="87"/>
      <c r="BN53" s="87"/>
      <c r="BO53" s="54">
        <f>(G53+K53+O53+S53+W53+AA53+AE53+AI53+AM53+AQ53+BC53+BG53+BK53+AY53+AU53)</f>
        <v>8</v>
      </c>
      <c r="BP53" s="39">
        <f>(H53+L53+P53+T53+X53+AB53+AF53+AJ53+AN53+AR53+AV53+AZ53+BD53+BH53+BL53)</f>
        <v>19</v>
      </c>
      <c r="BQ53" s="39">
        <f>(BM53+BI53+BE53+BA53++AW53+AS53+AO53+AG53+AC53+Y53+U53+AK53+Q53+M53+I53)</f>
        <v>8</v>
      </c>
      <c r="BR53" s="55">
        <f>(J53+N53+R53+V53+Z53+AD53+AH53+AL53+AP53+AT53++AX53+BB53+BF53+BJ53+BN53)</f>
        <v>0</v>
      </c>
      <c r="BS53" s="77">
        <f>(BP53-BR53)</f>
        <v>19</v>
      </c>
      <c r="BT53" s="16"/>
    </row>
    <row r="54" spans="4:72" ht="20.100000000000001" customHeight="1">
      <c r="D54" s="19">
        <v>44</v>
      </c>
      <c r="E54" s="20" t="s">
        <v>45</v>
      </c>
      <c r="F54" s="17"/>
      <c r="G54" s="87">
        <v>1</v>
      </c>
      <c r="H54" s="87">
        <v>1</v>
      </c>
      <c r="I54" s="87">
        <v>1</v>
      </c>
      <c r="J54" s="87"/>
      <c r="K54" s="81"/>
      <c r="L54" s="81">
        <v>1</v>
      </c>
      <c r="M54" s="81">
        <v>1</v>
      </c>
      <c r="N54" s="81"/>
      <c r="O54" s="87">
        <v>1</v>
      </c>
      <c r="P54" s="87">
        <v>4</v>
      </c>
      <c r="Q54" s="87">
        <v>1</v>
      </c>
      <c r="R54" s="87"/>
      <c r="S54" s="81"/>
      <c r="T54" s="81"/>
      <c r="U54" s="81"/>
      <c r="V54" s="81"/>
      <c r="W54" s="87"/>
      <c r="X54" s="87">
        <v>4</v>
      </c>
      <c r="Y54" s="87">
        <v>1</v>
      </c>
      <c r="Z54" s="87"/>
      <c r="AA54" s="81"/>
      <c r="AB54" s="81">
        <v>4</v>
      </c>
      <c r="AC54" s="81">
        <v>1</v>
      </c>
      <c r="AD54" s="81"/>
      <c r="AE54" s="87"/>
      <c r="AF54" s="87">
        <v>1</v>
      </c>
      <c r="AG54" s="87">
        <v>1</v>
      </c>
      <c r="AH54" s="87"/>
      <c r="AI54" s="81">
        <v>2</v>
      </c>
      <c r="AJ54" s="81">
        <v>4</v>
      </c>
      <c r="AK54" s="81">
        <v>1</v>
      </c>
      <c r="AL54" s="81"/>
      <c r="AM54" s="87"/>
      <c r="AN54" s="87"/>
      <c r="AO54" s="87"/>
      <c r="AP54" s="87"/>
      <c r="AQ54" s="81"/>
      <c r="AR54" s="81"/>
      <c r="AS54" s="81"/>
      <c r="AT54" s="82"/>
      <c r="AU54" s="87"/>
      <c r="AV54" s="87"/>
      <c r="AW54" s="87"/>
      <c r="AX54" s="87"/>
      <c r="AY54" s="81"/>
      <c r="AZ54" s="81"/>
      <c r="BA54" s="81"/>
      <c r="BB54" s="81"/>
      <c r="BC54" s="87"/>
      <c r="BD54" s="87"/>
      <c r="BE54" s="87"/>
      <c r="BF54" s="87"/>
      <c r="BG54" s="81"/>
      <c r="BH54" s="81"/>
      <c r="BI54" s="81"/>
      <c r="BJ54" s="81"/>
      <c r="BK54" s="87"/>
      <c r="BL54" s="87"/>
      <c r="BM54" s="87"/>
      <c r="BN54" s="87"/>
      <c r="BO54" s="54">
        <f>(G54+K54+O54+S54+W54+AA54+AE54+AI54+AM54+AQ54+BC54+BG54+BK54+AY54+AU54)</f>
        <v>4</v>
      </c>
      <c r="BP54" s="39">
        <f>(H54+L54+P54+T54+X54+AB54+AF54+AJ54+AN54+AR54+AV54+AZ54+BD54+BH54+BL54)</f>
        <v>19</v>
      </c>
      <c r="BQ54" s="39">
        <f>(BM54+BI54+BE54+BA54++AW54+AS54+AO54+AG54+AC54+Y54+U54+AK54+Q54+M54+I54)</f>
        <v>7</v>
      </c>
      <c r="BR54" s="55">
        <f>(J54+N54+R54+V54+Z54+AD54+AH54+AL54+AP54+AT54++AX54+BB54+BF54+BJ54+BN54)</f>
        <v>0</v>
      </c>
      <c r="BS54" s="77">
        <f>(BP54-BR54)</f>
        <v>19</v>
      </c>
      <c r="BT54" s="16"/>
    </row>
    <row r="55" spans="4:72" ht="20.100000000000001" customHeight="1">
      <c r="D55" s="19">
        <v>45</v>
      </c>
      <c r="E55" s="20" t="s">
        <v>51</v>
      </c>
      <c r="F55" s="17"/>
      <c r="G55" s="87">
        <v>3</v>
      </c>
      <c r="H55" s="87">
        <v>4</v>
      </c>
      <c r="I55" s="87">
        <v>1</v>
      </c>
      <c r="J55" s="88">
        <v>1</v>
      </c>
      <c r="K55" s="81">
        <v>1</v>
      </c>
      <c r="L55" s="81">
        <v>1</v>
      </c>
      <c r="M55" s="81">
        <v>1</v>
      </c>
      <c r="N55" s="81"/>
      <c r="O55" s="87"/>
      <c r="P55" s="87"/>
      <c r="Q55" s="87"/>
      <c r="R55" s="87"/>
      <c r="S55" s="81"/>
      <c r="T55" s="81"/>
      <c r="U55" s="81"/>
      <c r="V55" s="81"/>
      <c r="W55" s="87"/>
      <c r="X55" s="87">
        <v>1</v>
      </c>
      <c r="Y55" s="87">
        <v>1</v>
      </c>
      <c r="Z55" s="87"/>
      <c r="AA55" s="81">
        <v>1</v>
      </c>
      <c r="AB55" s="81">
        <v>2</v>
      </c>
      <c r="AC55" s="81">
        <v>1</v>
      </c>
      <c r="AD55" s="81"/>
      <c r="AE55" s="87"/>
      <c r="AF55" s="87">
        <v>1</v>
      </c>
      <c r="AG55" s="87">
        <v>1</v>
      </c>
      <c r="AH55" s="87"/>
      <c r="AI55" s="81"/>
      <c r="AJ55" s="81">
        <v>1</v>
      </c>
      <c r="AK55" s="81">
        <v>1</v>
      </c>
      <c r="AL55" s="81"/>
      <c r="AM55" s="87">
        <v>1</v>
      </c>
      <c r="AN55" s="87">
        <v>2</v>
      </c>
      <c r="AO55" s="87">
        <v>1</v>
      </c>
      <c r="AP55" s="88">
        <v>1</v>
      </c>
      <c r="AQ55" s="81"/>
      <c r="AR55" s="81"/>
      <c r="AS55" s="81"/>
      <c r="AT55" s="82"/>
      <c r="AU55" s="87">
        <v>2</v>
      </c>
      <c r="AV55" s="87">
        <v>4</v>
      </c>
      <c r="AW55" s="87">
        <v>1</v>
      </c>
      <c r="AX55" s="87"/>
      <c r="AY55" s="81">
        <v>1</v>
      </c>
      <c r="AZ55" s="81">
        <v>2</v>
      </c>
      <c r="BA55" s="81">
        <v>1</v>
      </c>
      <c r="BB55" s="88">
        <v>1</v>
      </c>
      <c r="BC55" s="87"/>
      <c r="BD55" s="87"/>
      <c r="BE55" s="87"/>
      <c r="BF55" s="87"/>
      <c r="BG55" s="81">
        <v>2</v>
      </c>
      <c r="BH55" s="81">
        <v>2</v>
      </c>
      <c r="BI55" s="81">
        <v>1</v>
      </c>
      <c r="BJ55" s="81"/>
      <c r="BK55" s="87"/>
      <c r="BL55" s="87">
        <v>1</v>
      </c>
      <c r="BM55" s="87">
        <v>1</v>
      </c>
      <c r="BN55" s="87"/>
      <c r="BO55" s="54">
        <f>(G55+K55+O55+S55+W55+AA55+AE55+AI55+AM55+AQ55+BC55+BG55+BK55+AY55+AU55)</f>
        <v>11</v>
      </c>
      <c r="BP55" s="39">
        <f>(H55+L55+P55+T55+X55+AB55+AF55+AJ55+AN55+AR55+AV55+AZ55+BD55+BH55+BL55)</f>
        <v>21</v>
      </c>
      <c r="BQ55" s="39">
        <f>(BM55+BI55+BE55+BA55++AW55+AS55+AO55+AG55+AC55+Y55+U55+AK55+Q55+M55+I55)</f>
        <v>11</v>
      </c>
      <c r="BR55" s="55">
        <f>(J55+N55+R55+V55+Z55+AD55+AH55+AL55+AP55+AT55++AX55+BB55+BF55+BJ55+BN55)</f>
        <v>3</v>
      </c>
      <c r="BS55" s="77">
        <f>(BP55-BR55)</f>
        <v>18</v>
      </c>
      <c r="BT55" s="16"/>
    </row>
    <row r="56" spans="4:72" ht="20.100000000000001" customHeight="1">
      <c r="D56" s="19">
        <v>46</v>
      </c>
      <c r="E56" s="20" t="s">
        <v>46</v>
      </c>
      <c r="F56" s="17"/>
      <c r="G56" s="87"/>
      <c r="H56" s="87"/>
      <c r="I56" s="87"/>
      <c r="J56" s="87"/>
      <c r="K56" s="81"/>
      <c r="L56" s="81"/>
      <c r="M56" s="81"/>
      <c r="N56" s="81"/>
      <c r="O56" s="87"/>
      <c r="P56" s="87">
        <v>1</v>
      </c>
      <c r="Q56" s="87">
        <v>1</v>
      </c>
      <c r="R56" s="87"/>
      <c r="S56" s="81"/>
      <c r="T56" s="81"/>
      <c r="U56" s="81"/>
      <c r="V56" s="81"/>
      <c r="W56" s="87"/>
      <c r="X56" s="87">
        <v>2</v>
      </c>
      <c r="Y56" s="87">
        <v>1</v>
      </c>
      <c r="Z56" s="87"/>
      <c r="AA56" s="81"/>
      <c r="AB56" s="81">
        <v>1</v>
      </c>
      <c r="AC56" s="81">
        <v>1</v>
      </c>
      <c r="AD56" s="81"/>
      <c r="AE56" s="87"/>
      <c r="AF56" s="87"/>
      <c r="AG56" s="87"/>
      <c r="AH56" s="87"/>
      <c r="AI56" s="81"/>
      <c r="AJ56" s="81">
        <v>1</v>
      </c>
      <c r="AK56" s="81">
        <v>1</v>
      </c>
      <c r="AL56" s="81"/>
      <c r="AM56" s="87"/>
      <c r="AN56" s="87">
        <v>2</v>
      </c>
      <c r="AO56" s="87">
        <v>1</v>
      </c>
      <c r="AP56" s="87"/>
      <c r="AQ56" s="81">
        <v>1</v>
      </c>
      <c r="AR56" s="81">
        <v>2</v>
      </c>
      <c r="AS56" s="81">
        <v>1</v>
      </c>
      <c r="AT56" s="82"/>
      <c r="AU56" s="87"/>
      <c r="AV56" s="87">
        <v>4</v>
      </c>
      <c r="AW56" s="87">
        <v>1</v>
      </c>
      <c r="AX56" s="87"/>
      <c r="AY56" s="81"/>
      <c r="AZ56" s="81">
        <v>2</v>
      </c>
      <c r="BA56" s="81">
        <v>1</v>
      </c>
      <c r="BB56" s="81"/>
      <c r="BC56" s="87"/>
      <c r="BD56" s="87">
        <v>1</v>
      </c>
      <c r="BE56" s="87">
        <v>1</v>
      </c>
      <c r="BF56" s="87"/>
      <c r="BG56" s="81"/>
      <c r="BH56" s="81">
        <v>1</v>
      </c>
      <c r="BI56" s="81">
        <v>1</v>
      </c>
      <c r="BJ56" s="81"/>
      <c r="BK56" s="87">
        <v>1</v>
      </c>
      <c r="BL56" s="87">
        <v>1</v>
      </c>
      <c r="BM56" s="87">
        <v>1</v>
      </c>
      <c r="BN56" s="87"/>
      <c r="BO56" s="54">
        <f>(G56+K56+O56+S56+W56+AA56+AE56+AI56+AM56+AQ56+BC56+BG56+BK56+AY56+AU56)</f>
        <v>2</v>
      </c>
      <c r="BP56" s="39">
        <f>(H56+L56+P56+T56+X56+AB56+AF56+AJ56+AN56+AR56+AV56+AZ56+BD56+BH56+BL56)</f>
        <v>18</v>
      </c>
      <c r="BQ56" s="39">
        <f>(BM56+BI56+BE56+BA56++AW56+AS56+AO56+AG56+AC56+Y56+U56+AK56+Q56+M56+I56)</f>
        <v>11</v>
      </c>
      <c r="BR56" s="55">
        <f>(J56+N56+R56+V56+Z56+AD56+AH56+AL56+AP56+AT56++AX56+BB56+BF56+BJ56+BN56)</f>
        <v>0</v>
      </c>
      <c r="BS56" s="77">
        <f>(BP56-BR56)</f>
        <v>18</v>
      </c>
      <c r="BT56" s="16"/>
    </row>
    <row r="57" spans="4:72" ht="20.100000000000001" customHeight="1">
      <c r="D57" s="19">
        <v>47</v>
      </c>
      <c r="E57" s="20" t="s">
        <v>185</v>
      </c>
      <c r="F57" s="17"/>
      <c r="G57" s="87">
        <v>1</v>
      </c>
      <c r="H57" s="87">
        <v>1</v>
      </c>
      <c r="I57" s="87">
        <v>1</v>
      </c>
      <c r="J57" s="87"/>
      <c r="K57" s="81">
        <v>4</v>
      </c>
      <c r="L57" s="81">
        <v>2</v>
      </c>
      <c r="M57" s="81">
        <v>1</v>
      </c>
      <c r="N57" s="88">
        <v>1</v>
      </c>
      <c r="O57" s="87">
        <v>2</v>
      </c>
      <c r="P57" s="87">
        <v>4</v>
      </c>
      <c r="Q57" s="87">
        <v>1</v>
      </c>
      <c r="R57" s="87"/>
      <c r="S57" s="81">
        <v>2</v>
      </c>
      <c r="T57" s="81">
        <v>2</v>
      </c>
      <c r="U57" s="81">
        <v>1</v>
      </c>
      <c r="V57" s="81"/>
      <c r="W57" s="87">
        <v>1</v>
      </c>
      <c r="X57" s="87">
        <v>2</v>
      </c>
      <c r="Y57" s="87">
        <v>1</v>
      </c>
      <c r="Z57" s="87"/>
      <c r="AA57" s="81"/>
      <c r="AB57" s="81"/>
      <c r="AC57" s="81"/>
      <c r="AD57" s="81"/>
      <c r="AE57" s="87"/>
      <c r="AF57" s="87"/>
      <c r="AG57" s="87"/>
      <c r="AH57" s="87"/>
      <c r="AI57" s="81"/>
      <c r="AJ57" s="81"/>
      <c r="AK57" s="81"/>
      <c r="AL57" s="81"/>
      <c r="AM57" s="87">
        <v>2</v>
      </c>
      <c r="AN57" s="87">
        <v>4</v>
      </c>
      <c r="AO57" s="87">
        <v>1</v>
      </c>
      <c r="AP57" s="87"/>
      <c r="AQ57" s="81"/>
      <c r="AR57" s="81"/>
      <c r="AS57" s="81"/>
      <c r="AT57" s="82"/>
      <c r="AU57" s="87"/>
      <c r="AV57" s="87"/>
      <c r="AW57" s="87"/>
      <c r="AX57" s="87"/>
      <c r="AY57" s="81"/>
      <c r="AZ57" s="81">
        <v>1</v>
      </c>
      <c r="BA57" s="81">
        <v>1</v>
      </c>
      <c r="BB57" s="81"/>
      <c r="BC57" s="87"/>
      <c r="BD57" s="87">
        <v>1</v>
      </c>
      <c r="BE57" s="87">
        <v>1</v>
      </c>
      <c r="BF57" s="87"/>
      <c r="BG57" s="81">
        <v>1</v>
      </c>
      <c r="BH57" s="81">
        <v>1</v>
      </c>
      <c r="BI57" s="81">
        <v>1</v>
      </c>
      <c r="BJ57" s="81"/>
      <c r="BK57" s="87"/>
      <c r="BL57" s="87"/>
      <c r="BM57" s="87"/>
      <c r="BN57" s="87"/>
      <c r="BO57" s="54">
        <f>(G57+K57+O57+S57+W57+AA57+AE57+AI57+AM57+AQ57+BC57+BG57+BK57+AY57+AU57)</f>
        <v>13</v>
      </c>
      <c r="BP57" s="39">
        <f>(H57+L57+P57+T57+X57+AB57+AF57+AJ57+AN57+AR57+AV57+AZ57+BD57+BH57+BL57)</f>
        <v>18</v>
      </c>
      <c r="BQ57" s="39">
        <f>(BM57+BI57+BE57+BA57++AW57+AS57+AO57+AG57+AC57+Y57+U57+AK57+Q57+M57+I57)</f>
        <v>9</v>
      </c>
      <c r="BR57" s="55">
        <f>(J57+N57+R57+V57+Z57+AD57+AH57+AL57+AP57+AT57++AX57+BB57+BF57+BJ57+BN57)</f>
        <v>1</v>
      </c>
      <c r="BS57" s="77">
        <f>(BP57-BR57)</f>
        <v>17</v>
      </c>
    </row>
    <row r="58" spans="4:72" ht="20.100000000000001" customHeight="1">
      <c r="D58" s="19">
        <v>48</v>
      </c>
      <c r="E58" s="20" t="s">
        <v>73</v>
      </c>
      <c r="F58" s="17"/>
      <c r="G58" s="87"/>
      <c r="H58" s="87">
        <v>2</v>
      </c>
      <c r="I58" s="87">
        <v>1</v>
      </c>
      <c r="J58" s="87"/>
      <c r="K58" s="81"/>
      <c r="L58" s="81">
        <v>4</v>
      </c>
      <c r="M58" s="81">
        <v>1</v>
      </c>
      <c r="N58" s="88">
        <v>1</v>
      </c>
      <c r="O58" s="87"/>
      <c r="P58" s="87"/>
      <c r="Q58" s="87"/>
      <c r="R58" s="87"/>
      <c r="S58" s="81"/>
      <c r="T58" s="81">
        <v>4</v>
      </c>
      <c r="U58" s="81">
        <v>1</v>
      </c>
      <c r="V58" s="81"/>
      <c r="W58" s="87"/>
      <c r="X58" s="87"/>
      <c r="Y58" s="87"/>
      <c r="Z58" s="87"/>
      <c r="AA58" s="81"/>
      <c r="AB58" s="81"/>
      <c r="AC58" s="81"/>
      <c r="AD58" s="81"/>
      <c r="AE58" s="87"/>
      <c r="AF58" s="87"/>
      <c r="AG58" s="87"/>
      <c r="AH58" s="87"/>
      <c r="AI58" s="81"/>
      <c r="AJ58" s="81"/>
      <c r="AK58" s="81"/>
      <c r="AL58" s="81"/>
      <c r="AM58" s="87"/>
      <c r="AN58" s="87"/>
      <c r="AO58" s="87"/>
      <c r="AP58" s="87"/>
      <c r="AQ58" s="81">
        <v>1</v>
      </c>
      <c r="AR58" s="81">
        <v>2</v>
      </c>
      <c r="AS58" s="81">
        <v>1</v>
      </c>
      <c r="AT58" s="82"/>
      <c r="AU58" s="87"/>
      <c r="AV58" s="87">
        <v>1</v>
      </c>
      <c r="AW58" s="87">
        <v>1</v>
      </c>
      <c r="AX58" s="87"/>
      <c r="AY58" s="81"/>
      <c r="AZ58" s="81"/>
      <c r="BA58" s="81"/>
      <c r="BB58" s="81"/>
      <c r="BC58" s="87"/>
      <c r="BD58" s="87">
        <v>1</v>
      </c>
      <c r="BE58" s="87">
        <v>1</v>
      </c>
      <c r="BF58" s="87"/>
      <c r="BG58" s="81"/>
      <c r="BH58" s="81"/>
      <c r="BI58" s="81"/>
      <c r="BJ58" s="81"/>
      <c r="BK58" s="87"/>
      <c r="BL58" s="87">
        <v>4</v>
      </c>
      <c r="BM58" s="87">
        <v>1</v>
      </c>
      <c r="BN58" s="87"/>
      <c r="BO58" s="54">
        <f>(G58+K58+O58+S58+W58+AA58+AE58+AI58+AM58+AQ58+BC58+BG58+BK58+AY58+AU58)</f>
        <v>1</v>
      </c>
      <c r="BP58" s="39">
        <f>(H58+L58+P58+T58+X58+AB58+AF58+AJ58+AN58+AR58+AV58+AZ58+BD58+BH58+BL58)</f>
        <v>18</v>
      </c>
      <c r="BQ58" s="39">
        <f>(BM58+BI58+BE58+BA58++AW58+AS58+AO58+AG58+AC58+Y58+U58+AK58+Q58+M58+I58)</f>
        <v>7</v>
      </c>
      <c r="BR58" s="55">
        <f>(J58+N58+R58+V58+Z58+AD58+AH58+AL58+AP58+AT58++AX58+BB58+BF58+BJ58+BN58)</f>
        <v>1</v>
      </c>
      <c r="BS58" s="77">
        <f>(BP58-BR58)</f>
        <v>17</v>
      </c>
      <c r="BT58" s="16"/>
    </row>
    <row r="59" spans="4:72" ht="20.100000000000001" customHeight="1">
      <c r="D59" s="19">
        <v>49</v>
      </c>
      <c r="E59" s="20" t="s">
        <v>92</v>
      </c>
      <c r="F59" s="36"/>
      <c r="G59" s="87"/>
      <c r="H59" s="87"/>
      <c r="I59" s="87"/>
      <c r="J59" s="87"/>
      <c r="K59" s="81"/>
      <c r="L59" s="81">
        <v>1</v>
      </c>
      <c r="M59" s="81">
        <v>1</v>
      </c>
      <c r="N59" s="81"/>
      <c r="O59" s="87"/>
      <c r="P59" s="87">
        <v>1</v>
      </c>
      <c r="Q59" s="87">
        <v>1</v>
      </c>
      <c r="R59" s="87"/>
      <c r="S59" s="81"/>
      <c r="T59" s="81"/>
      <c r="U59" s="81"/>
      <c r="V59" s="81"/>
      <c r="W59" s="87"/>
      <c r="X59" s="87"/>
      <c r="Y59" s="87"/>
      <c r="Z59" s="87"/>
      <c r="AA59" s="81"/>
      <c r="AB59" s="81"/>
      <c r="AC59" s="81"/>
      <c r="AD59" s="81"/>
      <c r="AE59" s="87"/>
      <c r="AF59" s="87">
        <v>2</v>
      </c>
      <c r="AG59" s="87">
        <v>1</v>
      </c>
      <c r="AH59" s="87"/>
      <c r="AI59" s="81"/>
      <c r="AJ59" s="81"/>
      <c r="AK59" s="81"/>
      <c r="AL59" s="81"/>
      <c r="AM59" s="87"/>
      <c r="AN59" s="87">
        <v>4</v>
      </c>
      <c r="AO59" s="87">
        <v>1</v>
      </c>
      <c r="AP59" s="88">
        <v>1</v>
      </c>
      <c r="AQ59" s="81"/>
      <c r="AR59" s="81">
        <v>2</v>
      </c>
      <c r="AS59" s="81">
        <v>1</v>
      </c>
      <c r="AT59" s="82"/>
      <c r="AU59" s="87"/>
      <c r="AV59" s="87">
        <v>2</v>
      </c>
      <c r="AW59" s="87">
        <v>1</v>
      </c>
      <c r="AX59" s="87"/>
      <c r="AY59" s="81"/>
      <c r="AZ59" s="81">
        <v>1</v>
      </c>
      <c r="BA59" s="81">
        <v>1</v>
      </c>
      <c r="BB59" s="81"/>
      <c r="BC59" s="87"/>
      <c r="BD59" s="87">
        <v>4</v>
      </c>
      <c r="BE59" s="87">
        <v>1</v>
      </c>
      <c r="BF59" s="87"/>
      <c r="BG59" s="81"/>
      <c r="BH59" s="81"/>
      <c r="BI59" s="81"/>
      <c r="BJ59" s="81"/>
      <c r="BK59" s="87"/>
      <c r="BL59" s="87"/>
      <c r="BM59" s="87"/>
      <c r="BN59" s="87"/>
      <c r="BO59" s="54">
        <f>(G59+K59+O59+S59+W59+AA59+AE59+AI59+AM59+AQ59+BC59+BG59+BK59+AY59+AU59)</f>
        <v>0</v>
      </c>
      <c r="BP59" s="39">
        <f>(H59+L59+P59+T59+X59+AB59+AF59+AJ59+AN59+AR59+AV59+AZ59+BD59+BH59+BL59)</f>
        <v>17</v>
      </c>
      <c r="BQ59" s="39">
        <f>(BM59+BI59+BE59+BA59++AW59+AS59+AO59+AG59+AC59+Y59+U59+AK59+Q59+M59+I59)</f>
        <v>8</v>
      </c>
      <c r="BR59" s="55">
        <f>(J59+N59+R59+V59+Z59+AD59+AH59+AL59+AP59+AT59++AX59+BB59+BF59+BJ59+BN59)</f>
        <v>1</v>
      </c>
      <c r="BS59" s="77">
        <f>(BP59-BR59)</f>
        <v>16</v>
      </c>
      <c r="BT59" s="16"/>
    </row>
    <row r="60" spans="4:72" ht="20.100000000000001" customHeight="1">
      <c r="D60" s="19">
        <v>50</v>
      </c>
      <c r="E60" s="20" t="s">
        <v>83</v>
      </c>
      <c r="F60" s="17"/>
      <c r="G60" s="87"/>
      <c r="H60" s="87"/>
      <c r="I60" s="87"/>
      <c r="J60" s="87"/>
      <c r="K60" s="81">
        <v>1</v>
      </c>
      <c r="L60" s="81">
        <v>1</v>
      </c>
      <c r="M60" s="81">
        <v>1</v>
      </c>
      <c r="N60" s="81"/>
      <c r="O60" s="87"/>
      <c r="P60" s="87">
        <v>4</v>
      </c>
      <c r="Q60" s="87">
        <v>1</v>
      </c>
      <c r="R60" s="87"/>
      <c r="S60" s="81">
        <v>2</v>
      </c>
      <c r="T60" s="81">
        <v>2</v>
      </c>
      <c r="U60" s="81">
        <v>1</v>
      </c>
      <c r="V60" s="88">
        <v>1</v>
      </c>
      <c r="W60" s="87">
        <v>1</v>
      </c>
      <c r="X60" s="87">
        <v>4</v>
      </c>
      <c r="Y60" s="87">
        <v>1</v>
      </c>
      <c r="Z60" s="87"/>
      <c r="AA60" s="81"/>
      <c r="AB60" s="81"/>
      <c r="AC60" s="81"/>
      <c r="AD60" s="81"/>
      <c r="AE60" s="87"/>
      <c r="AF60" s="87"/>
      <c r="AG60" s="87"/>
      <c r="AH60" s="87"/>
      <c r="AI60" s="81"/>
      <c r="AJ60" s="81">
        <v>1</v>
      </c>
      <c r="AK60" s="81">
        <v>1</v>
      </c>
      <c r="AL60" s="81"/>
      <c r="AM60" s="87"/>
      <c r="AN60" s="87"/>
      <c r="AO60" s="87"/>
      <c r="AP60" s="87"/>
      <c r="AQ60" s="81"/>
      <c r="AR60" s="81"/>
      <c r="AS60" s="81"/>
      <c r="AT60" s="82"/>
      <c r="AU60" s="87"/>
      <c r="AV60" s="87"/>
      <c r="AW60" s="87"/>
      <c r="AX60" s="87"/>
      <c r="AY60" s="81">
        <v>1</v>
      </c>
      <c r="AZ60" s="81">
        <v>1</v>
      </c>
      <c r="BA60" s="81">
        <v>1</v>
      </c>
      <c r="BB60" s="81"/>
      <c r="BC60" s="87">
        <v>2</v>
      </c>
      <c r="BD60" s="87">
        <v>4</v>
      </c>
      <c r="BE60" s="87">
        <v>1</v>
      </c>
      <c r="BF60" s="87"/>
      <c r="BG60" s="81"/>
      <c r="BH60" s="81"/>
      <c r="BI60" s="81"/>
      <c r="BJ60" s="81"/>
      <c r="BK60" s="87"/>
      <c r="BL60" s="87"/>
      <c r="BM60" s="87"/>
      <c r="BN60" s="87"/>
      <c r="BO60" s="54">
        <f>(G60+K60+O60+S60+W60+AA60+AE60+AI60+AM60+AQ60+BC60+BG60+BK60+AY60+AU60)</f>
        <v>7</v>
      </c>
      <c r="BP60" s="39">
        <f>(H60+L60+P60+T60+X60+AB60+AF60+AJ60+AN60+AR60+AV60+AZ60+BD60+BH60+BL60)</f>
        <v>17</v>
      </c>
      <c r="BQ60" s="39">
        <f>(BM60+BI60+BE60+BA60++AW60+AS60+AO60+AG60+AC60+Y60+U60+AK60+Q60+M60+I60)</f>
        <v>7</v>
      </c>
      <c r="BR60" s="55">
        <f>(J60+N60+R60+V60+Z60+AD60+AH60+AL60+AP60+AT60++AX60+BB60+BF60+BJ60+BN60)</f>
        <v>1</v>
      </c>
      <c r="BS60" s="77">
        <f>(BP60-BR60)</f>
        <v>16</v>
      </c>
      <c r="BT60" s="16"/>
    </row>
    <row r="61" spans="4:72" ht="20.100000000000001" customHeight="1">
      <c r="D61" s="19">
        <v>51</v>
      </c>
      <c r="E61" s="20" t="s">
        <v>174</v>
      </c>
      <c r="F61" s="17"/>
      <c r="G61" s="87"/>
      <c r="H61" s="87"/>
      <c r="I61" s="87"/>
      <c r="J61" s="87"/>
      <c r="K61" s="81">
        <v>1</v>
      </c>
      <c r="L61" s="81">
        <v>1</v>
      </c>
      <c r="M61" s="81">
        <v>1</v>
      </c>
      <c r="N61" s="81"/>
      <c r="O61" s="87"/>
      <c r="P61" s="87">
        <v>4</v>
      </c>
      <c r="Q61" s="87">
        <v>1</v>
      </c>
      <c r="R61" s="87"/>
      <c r="S61" s="81"/>
      <c r="T61" s="81"/>
      <c r="U61" s="81"/>
      <c r="V61" s="81"/>
      <c r="W61" s="87">
        <v>1</v>
      </c>
      <c r="X61" s="87">
        <v>4</v>
      </c>
      <c r="Y61" s="87">
        <v>1</v>
      </c>
      <c r="Z61" s="87"/>
      <c r="AA61" s="81"/>
      <c r="AB61" s="81">
        <v>4</v>
      </c>
      <c r="AC61" s="81">
        <v>1</v>
      </c>
      <c r="AD61" s="81"/>
      <c r="AE61" s="87"/>
      <c r="AF61" s="87"/>
      <c r="AG61" s="87"/>
      <c r="AH61" s="87"/>
      <c r="AI61" s="81"/>
      <c r="AJ61" s="81"/>
      <c r="AK61" s="81"/>
      <c r="AL61" s="81"/>
      <c r="AM61" s="87"/>
      <c r="AN61" s="87"/>
      <c r="AO61" s="87"/>
      <c r="AP61" s="87"/>
      <c r="AQ61" s="81">
        <v>2</v>
      </c>
      <c r="AR61" s="81">
        <v>1</v>
      </c>
      <c r="AS61" s="81">
        <v>1</v>
      </c>
      <c r="AT61" s="82"/>
      <c r="AU61" s="87"/>
      <c r="AV61" s="87"/>
      <c r="AW61" s="87"/>
      <c r="AX61" s="87"/>
      <c r="AY61" s="81"/>
      <c r="AZ61" s="81">
        <v>2</v>
      </c>
      <c r="BA61" s="81">
        <v>1</v>
      </c>
      <c r="BB61" s="81"/>
      <c r="BC61" s="87"/>
      <c r="BD61" s="87"/>
      <c r="BE61" s="87"/>
      <c r="BF61" s="87"/>
      <c r="BG61" s="81"/>
      <c r="BH61" s="81"/>
      <c r="BI61" s="81"/>
      <c r="BJ61" s="81"/>
      <c r="BK61" s="87"/>
      <c r="BL61" s="87"/>
      <c r="BM61" s="87"/>
      <c r="BN61" s="87"/>
      <c r="BO61" s="54">
        <f>(G61+K61+O61+S61+W61+AA61+AE61+AI61+AM61+AQ61+BC61+BG61+BK61+AY61+AU61)</f>
        <v>4</v>
      </c>
      <c r="BP61" s="39">
        <f>(H61+L61+P61+T61+X61+AB61+AF61+AJ61+AN61+AR61+AV61+AZ61+BD61+BH61+BL61)</f>
        <v>16</v>
      </c>
      <c r="BQ61" s="39">
        <f>(BM61+BI61+BE61+BA61++AW61+AS61+AO61+AG61+AC61+Y61+U61+AK61+Q61+M61+I61)</f>
        <v>6</v>
      </c>
      <c r="BR61" s="55">
        <f>(J61+N61+R61+V61+Z61+AD61+AH61+AL61+AP61+AT61++AX61+BB61+BF61+BJ61+BN61)</f>
        <v>0</v>
      </c>
      <c r="BS61" s="77">
        <f>(BP61-BR61)</f>
        <v>16</v>
      </c>
      <c r="BT61" s="16"/>
    </row>
    <row r="62" spans="4:72" ht="20.100000000000001" customHeight="1">
      <c r="D62" s="19">
        <v>52</v>
      </c>
      <c r="E62" s="20" t="s">
        <v>67</v>
      </c>
      <c r="F62" s="36"/>
      <c r="G62" s="87"/>
      <c r="H62" s="87">
        <v>1</v>
      </c>
      <c r="I62" s="87">
        <v>1</v>
      </c>
      <c r="J62" s="87"/>
      <c r="K62" s="81"/>
      <c r="L62" s="81">
        <v>2</v>
      </c>
      <c r="M62" s="81">
        <v>1</v>
      </c>
      <c r="N62" s="81"/>
      <c r="O62" s="87">
        <v>1</v>
      </c>
      <c r="P62" s="87">
        <v>4</v>
      </c>
      <c r="Q62" s="87">
        <v>1</v>
      </c>
      <c r="R62" s="87"/>
      <c r="S62" s="81"/>
      <c r="T62" s="81">
        <v>1</v>
      </c>
      <c r="U62" s="81">
        <v>1</v>
      </c>
      <c r="V62" s="81"/>
      <c r="W62" s="87"/>
      <c r="X62" s="87">
        <v>1</v>
      </c>
      <c r="Y62" s="87">
        <v>1</v>
      </c>
      <c r="Z62" s="87"/>
      <c r="AA62" s="81"/>
      <c r="AB62" s="81">
        <v>1</v>
      </c>
      <c r="AC62" s="81">
        <v>1</v>
      </c>
      <c r="AD62" s="81"/>
      <c r="AE62" s="87">
        <v>1</v>
      </c>
      <c r="AF62" s="87">
        <v>4</v>
      </c>
      <c r="AG62" s="87">
        <v>1</v>
      </c>
      <c r="AH62" s="87"/>
      <c r="AI62" s="81"/>
      <c r="AJ62" s="81"/>
      <c r="AK62" s="81"/>
      <c r="AL62" s="81"/>
      <c r="AM62" s="87"/>
      <c r="AN62" s="87"/>
      <c r="AO62" s="87"/>
      <c r="AP62" s="87"/>
      <c r="AQ62" s="81"/>
      <c r="AR62" s="81"/>
      <c r="AS62" s="81"/>
      <c r="AT62" s="82"/>
      <c r="AU62" s="87"/>
      <c r="AV62" s="87">
        <v>1</v>
      </c>
      <c r="AW62" s="87">
        <v>1</v>
      </c>
      <c r="AX62" s="87"/>
      <c r="AY62" s="81"/>
      <c r="AZ62" s="81"/>
      <c r="BA62" s="81"/>
      <c r="BB62" s="81"/>
      <c r="BC62" s="87"/>
      <c r="BD62" s="87">
        <v>1</v>
      </c>
      <c r="BE62" s="87">
        <v>1</v>
      </c>
      <c r="BF62" s="87"/>
      <c r="BG62" s="81"/>
      <c r="BH62" s="81">
        <v>2</v>
      </c>
      <c r="BI62" s="81">
        <v>1</v>
      </c>
      <c r="BJ62" s="120">
        <v>3</v>
      </c>
      <c r="BK62" s="87"/>
      <c r="BL62" s="87"/>
      <c r="BM62" s="87"/>
      <c r="BN62" s="87"/>
      <c r="BO62" s="54">
        <f>(G62+K62+O62+S62+W62+AA62+AE62+AI62+AM62+AQ62+BC62+BG62+BK62+AY62+AU62)</f>
        <v>2</v>
      </c>
      <c r="BP62" s="39">
        <f>(H62+L62+P62+T62+X62+AB62+AF62+AJ62+AN62+AR62+AV62+AZ62+BD62+BH62+BL62)</f>
        <v>18</v>
      </c>
      <c r="BQ62" s="39">
        <f>(BM62+BI62+BE62+BA62++AW62+AS62+AO62+AG62+AC62+Y62+U62+AK62+Q62+M62+I62)</f>
        <v>10</v>
      </c>
      <c r="BR62" s="55">
        <f>(J62+N62+R62+V62+Z62+AD62+AH62+AL62+AP62+AT62++AX62+BB62+BF62+BJ62+BN62)</f>
        <v>3</v>
      </c>
      <c r="BS62" s="77">
        <f>(BP62-BR62)</f>
        <v>15</v>
      </c>
      <c r="BT62" s="16"/>
    </row>
    <row r="63" spans="4:72" ht="20.100000000000001" customHeight="1">
      <c r="D63" s="19">
        <v>53</v>
      </c>
      <c r="E63" s="20" t="s">
        <v>126</v>
      </c>
      <c r="F63" s="17"/>
      <c r="G63" s="87"/>
      <c r="H63" s="87"/>
      <c r="I63" s="87"/>
      <c r="J63" s="87"/>
      <c r="K63" s="81"/>
      <c r="L63" s="81">
        <v>2</v>
      </c>
      <c r="M63" s="81">
        <v>1</v>
      </c>
      <c r="N63" s="81"/>
      <c r="O63" s="87">
        <v>1</v>
      </c>
      <c r="P63" s="87">
        <v>1</v>
      </c>
      <c r="Q63" s="87">
        <v>1</v>
      </c>
      <c r="R63" s="87"/>
      <c r="S63" s="81"/>
      <c r="T63" s="81"/>
      <c r="U63" s="81"/>
      <c r="V63" s="81"/>
      <c r="W63" s="87"/>
      <c r="X63" s="87">
        <v>4</v>
      </c>
      <c r="Y63" s="87">
        <v>1</v>
      </c>
      <c r="Z63" s="87"/>
      <c r="AA63" s="81"/>
      <c r="AB63" s="81">
        <v>2</v>
      </c>
      <c r="AC63" s="81"/>
      <c r="AD63" s="81"/>
      <c r="AE63" s="87"/>
      <c r="AF63" s="87"/>
      <c r="AG63" s="87"/>
      <c r="AH63" s="87"/>
      <c r="AI63" s="81"/>
      <c r="AJ63" s="81"/>
      <c r="AK63" s="81"/>
      <c r="AL63" s="81"/>
      <c r="AM63" s="87"/>
      <c r="AN63" s="87"/>
      <c r="AO63" s="87"/>
      <c r="AP63" s="87"/>
      <c r="AQ63" s="81"/>
      <c r="AR63" s="81">
        <v>2</v>
      </c>
      <c r="AS63" s="81">
        <v>1</v>
      </c>
      <c r="AT63" s="82"/>
      <c r="AU63" s="87">
        <v>1</v>
      </c>
      <c r="AV63" s="87">
        <v>1</v>
      </c>
      <c r="AW63" s="87">
        <v>1</v>
      </c>
      <c r="AX63" s="87"/>
      <c r="AY63" s="81"/>
      <c r="AZ63" s="81"/>
      <c r="BA63" s="81"/>
      <c r="BB63" s="81"/>
      <c r="BC63" s="87"/>
      <c r="BD63" s="87">
        <v>1</v>
      </c>
      <c r="BE63" s="87">
        <v>1</v>
      </c>
      <c r="BF63" s="87"/>
      <c r="BG63" s="81"/>
      <c r="BH63" s="81">
        <v>1</v>
      </c>
      <c r="BI63" s="81">
        <v>1</v>
      </c>
      <c r="BJ63" s="81"/>
      <c r="BK63" s="87"/>
      <c r="BL63" s="87">
        <v>1</v>
      </c>
      <c r="BM63" s="87">
        <v>1</v>
      </c>
      <c r="BN63" s="87"/>
      <c r="BO63" s="54">
        <f>(G63+K63+O63+S63+W63+AA63+AE63+AI63+AM63+AQ63+BC63+BG63+BK63+AY63+AU63)</f>
        <v>2</v>
      </c>
      <c r="BP63" s="39">
        <f>(H63+L63+P63+T63+X63+AB63+AF63+AJ63+AN63+AR63+AV63+AZ63+BD63+BH63+BL63)</f>
        <v>15</v>
      </c>
      <c r="BQ63" s="39">
        <f>(BM63+BI63+BE63+BA63++AW63+AS63+AO63+AG63+AC63+Y63+U63+AK63+Q63+M63+I63)</f>
        <v>8</v>
      </c>
      <c r="BR63" s="55">
        <f>(J63+N63+R63+V63+Z63+AD63+AH63+AL63+AP63+AT63++AX63+BB63+BF63+BJ63+BN63)</f>
        <v>0</v>
      </c>
      <c r="BS63" s="77">
        <f>(BP63-BR63)</f>
        <v>15</v>
      </c>
      <c r="BT63" s="16"/>
    </row>
    <row r="64" spans="4:72" ht="20.100000000000001" customHeight="1">
      <c r="D64" s="19">
        <v>54</v>
      </c>
      <c r="E64" s="20" t="s">
        <v>203</v>
      </c>
      <c r="F64" s="36"/>
      <c r="G64" s="87"/>
      <c r="H64" s="87">
        <v>1</v>
      </c>
      <c r="I64" s="87">
        <v>1</v>
      </c>
      <c r="J64" s="87"/>
      <c r="K64" s="81"/>
      <c r="L64" s="81">
        <v>4</v>
      </c>
      <c r="M64" s="81">
        <v>1</v>
      </c>
      <c r="N64" s="81"/>
      <c r="O64" s="87"/>
      <c r="P64" s="87"/>
      <c r="Q64" s="87"/>
      <c r="R64" s="87"/>
      <c r="S64" s="81"/>
      <c r="T64" s="81">
        <v>1</v>
      </c>
      <c r="U64" s="81">
        <v>1</v>
      </c>
      <c r="V64" s="81"/>
      <c r="W64" s="87"/>
      <c r="X64" s="87">
        <v>2</v>
      </c>
      <c r="Y64" s="87">
        <v>1</v>
      </c>
      <c r="Z64" s="87"/>
      <c r="AA64" s="81"/>
      <c r="AB64" s="81">
        <v>2</v>
      </c>
      <c r="AC64" s="81">
        <v>1</v>
      </c>
      <c r="AD64" s="81"/>
      <c r="AE64" s="87"/>
      <c r="AF64" s="87"/>
      <c r="AG64" s="87"/>
      <c r="AH64" s="87"/>
      <c r="AI64" s="81"/>
      <c r="AJ64" s="81"/>
      <c r="AK64" s="81"/>
      <c r="AL64" s="81"/>
      <c r="AM64" s="87"/>
      <c r="AN64" s="87"/>
      <c r="AO64" s="87"/>
      <c r="AP64" s="87"/>
      <c r="AQ64" s="81"/>
      <c r="AR64" s="81"/>
      <c r="AS64" s="81"/>
      <c r="AT64" s="82"/>
      <c r="AU64" s="87"/>
      <c r="AV64" s="87">
        <v>4</v>
      </c>
      <c r="AW64" s="87">
        <v>1</v>
      </c>
      <c r="AX64" s="87"/>
      <c r="AY64" s="81"/>
      <c r="AZ64" s="81">
        <v>1</v>
      </c>
      <c r="BA64" s="81">
        <v>1</v>
      </c>
      <c r="BB64" s="81"/>
      <c r="BC64" s="87"/>
      <c r="BD64" s="87"/>
      <c r="BE64" s="87"/>
      <c r="BF64" s="87"/>
      <c r="BG64" s="81"/>
      <c r="BH64" s="81"/>
      <c r="BI64" s="81"/>
      <c r="BJ64" s="81"/>
      <c r="BK64" s="87"/>
      <c r="BL64" s="87"/>
      <c r="BM64" s="87"/>
      <c r="BN64" s="87"/>
      <c r="BO64" s="54">
        <f>(G64+K64+O64+S64+W64+AA64+AE64+AI64+AM64+AQ64+BC64+BG64+BK64+AY64+AU64)</f>
        <v>0</v>
      </c>
      <c r="BP64" s="39">
        <f>(H64+L64+P64+T64+X64+AB64+AF64+AJ64+AN64+AR64+AV64+AZ64+BD64+BH64+BL64)</f>
        <v>15</v>
      </c>
      <c r="BQ64" s="39">
        <f>(BM64+BI64+BE64+BA64++AW64+AS64+AO64+AG64+AC64+Y64+U64+AK64+Q64+M64+I64)</f>
        <v>7</v>
      </c>
      <c r="BR64" s="55">
        <f>(J64+N64+R64+V64+Z64+AD64+AH64+AL64+AP64+AT64++AX64+BB64+BF64+BJ64+BN64)</f>
        <v>0</v>
      </c>
      <c r="BS64" s="77">
        <f>(BP64-BR64)</f>
        <v>15</v>
      </c>
      <c r="BT64" s="16"/>
    </row>
    <row r="65" spans="4:72" ht="20.100000000000001" customHeight="1">
      <c r="D65" s="19">
        <v>55</v>
      </c>
      <c r="E65" s="20" t="s">
        <v>210</v>
      </c>
      <c r="F65" s="17"/>
      <c r="G65" s="87"/>
      <c r="H65" s="87"/>
      <c r="I65" s="87"/>
      <c r="J65" s="87"/>
      <c r="K65" s="81"/>
      <c r="L65" s="81"/>
      <c r="M65" s="81"/>
      <c r="N65" s="81"/>
      <c r="O65" s="87"/>
      <c r="P65" s="87"/>
      <c r="Q65" s="87"/>
      <c r="R65" s="87"/>
      <c r="S65" s="81"/>
      <c r="T65" s="81"/>
      <c r="U65" s="81"/>
      <c r="V65" s="81"/>
      <c r="W65" s="87"/>
      <c r="X65" s="87">
        <v>1</v>
      </c>
      <c r="Y65" s="87">
        <v>1</v>
      </c>
      <c r="Z65" s="87"/>
      <c r="AA65" s="81"/>
      <c r="AB65" s="81">
        <v>1</v>
      </c>
      <c r="AC65" s="81">
        <v>1</v>
      </c>
      <c r="AD65" s="81"/>
      <c r="AE65" s="87"/>
      <c r="AF65" s="87">
        <v>4</v>
      </c>
      <c r="AG65" s="87">
        <v>1</v>
      </c>
      <c r="AH65" s="87"/>
      <c r="AI65" s="81"/>
      <c r="AJ65" s="81">
        <v>4</v>
      </c>
      <c r="AK65" s="81">
        <v>1</v>
      </c>
      <c r="AL65" s="81"/>
      <c r="AM65" s="87"/>
      <c r="AN65" s="87">
        <v>4</v>
      </c>
      <c r="AO65" s="87">
        <v>1</v>
      </c>
      <c r="AP65" s="87"/>
      <c r="AQ65" s="81"/>
      <c r="AR65" s="81"/>
      <c r="AS65" s="81"/>
      <c r="AT65" s="82"/>
      <c r="AU65" s="87"/>
      <c r="AV65" s="87"/>
      <c r="AW65" s="87"/>
      <c r="AX65" s="87"/>
      <c r="AY65" s="81"/>
      <c r="AZ65" s="81"/>
      <c r="BA65" s="81"/>
      <c r="BB65" s="81"/>
      <c r="BC65" s="87"/>
      <c r="BD65" s="87"/>
      <c r="BE65" s="87"/>
      <c r="BF65" s="87"/>
      <c r="BG65" s="81"/>
      <c r="BH65" s="81"/>
      <c r="BI65" s="81"/>
      <c r="BJ65" s="81"/>
      <c r="BK65" s="87"/>
      <c r="BL65" s="87">
        <v>1</v>
      </c>
      <c r="BM65" s="87">
        <v>1</v>
      </c>
      <c r="BN65" s="87"/>
      <c r="BO65" s="54">
        <f>(G65+K65+O65+S65+W65+AA65+AE65+AI65+AM65+AQ65+BC65+BG65+BK65+AY65+AU65)</f>
        <v>0</v>
      </c>
      <c r="BP65" s="39">
        <f>(H65+L65+P65+T65+X65+AB65+AF65+AJ65+AN65+AR65+AV65+AZ65+BD65+BH65+BL65)</f>
        <v>15</v>
      </c>
      <c r="BQ65" s="39">
        <f>(BM65+BI65+BE65+BA65++AW65+AS65+AO65+AG65+AC65+Y65+U65+AK65+Q65+M65+I65)</f>
        <v>6</v>
      </c>
      <c r="BR65" s="55">
        <f>(J65+N65+R65+V65+Z65+AD65+AH65+AL65+AP65+AT65++AX65+BB65+BF65+BJ65+BN65)</f>
        <v>0</v>
      </c>
      <c r="BS65" s="77">
        <f>(BP65-BR65)</f>
        <v>15</v>
      </c>
    </row>
    <row r="66" spans="4:72" ht="20.100000000000001" customHeight="1">
      <c r="D66" s="19">
        <v>56</v>
      </c>
      <c r="E66" s="20" t="s">
        <v>149</v>
      </c>
      <c r="F66" s="17"/>
      <c r="G66" s="87"/>
      <c r="H66" s="87"/>
      <c r="I66" s="87"/>
      <c r="J66" s="87"/>
      <c r="K66" s="81">
        <v>1</v>
      </c>
      <c r="L66" s="81">
        <v>4</v>
      </c>
      <c r="M66" s="81">
        <v>1</v>
      </c>
      <c r="N66" s="88">
        <v>1</v>
      </c>
      <c r="O66" s="87"/>
      <c r="P66" s="87"/>
      <c r="Q66" s="87"/>
      <c r="R66" s="87"/>
      <c r="S66" s="81">
        <v>2</v>
      </c>
      <c r="T66" s="81">
        <v>4</v>
      </c>
      <c r="U66" s="81">
        <v>1</v>
      </c>
      <c r="V66" s="81"/>
      <c r="W66" s="87"/>
      <c r="X66" s="87"/>
      <c r="Y66" s="87"/>
      <c r="Z66" s="87"/>
      <c r="AA66" s="81">
        <v>2</v>
      </c>
      <c r="AB66" s="81">
        <v>4</v>
      </c>
      <c r="AC66" s="81">
        <v>1</v>
      </c>
      <c r="AD66" s="81"/>
      <c r="AE66" s="87"/>
      <c r="AF66" s="87"/>
      <c r="AG66" s="87"/>
      <c r="AH66" s="87"/>
      <c r="AI66" s="81"/>
      <c r="AJ66" s="81"/>
      <c r="AK66" s="81"/>
      <c r="AL66" s="81"/>
      <c r="AM66" s="87"/>
      <c r="AN66" s="87"/>
      <c r="AO66" s="87"/>
      <c r="AP66" s="87"/>
      <c r="AQ66" s="81"/>
      <c r="AR66" s="81"/>
      <c r="AS66" s="81"/>
      <c r="AT66" s="82"/>
      <c r="AU66" s="87"/>
      <c r="AV66" s="87"/>
      <c r="AW66" s="87"/>
      <c r="AX66" s="87"/>
      <c r="AY66" s="81"/>
      <c r="AZ66" s="81"/>
      <c r="BA66" s="81"/>
      <c r="BB66" s="81"/>
      <c r="BC66" s="87"/>
      <c r="BD66" s="87"/>
      <c r="BE66" s="87"/>
      <c r="BF66" s="87"/>
      <c r="BG66" s="81"/>
      <c r="BH66" s="81"/>
      <c r="BI66" s="81"/>
      <c r="BJ66" s="81"/>
      <c r="BK66" s="87">
        <v>2</v>
      </c>
      <c r="BL66" s="87">
        <v>4</v>
      </c>
      <c r="BM66" s="87">
        <v>1</v>
      </c>
      <c r="BN66" s="87"/>
      <c r="BO66" s="54">
        <f>(G66+K66+O66+S66+W66+AA66+AE66+AI66+AM66+AQ66+BC66+BG66+BK66+AY66+AU66)</f>
        <v>7</v>
      </c>
      <c r="BP66" s="39">
        <f>(H66+L66+P66+T66+X66+AB66+AF66+AJ66+AN66+AR66+AV66+AZ66+BD66+BH66+BL66)</f>
        <v>16</v>
      </c>
      <c r="BQ66" s="39">
        <f>(BM66+BI66+BE66+BA66++AW66+AS66+AO66+AG66+AC66+Y66+U66+AK66+Q66+M66+I66)</f>
        <v>4</v>
      </c>
      <c r="BR66" s="55">
        <f>(J66+N66+R66+V66+Z66+AD66+AH66+AL66+AP66+AT66++AX66+BB66+BF66+BJ66+BN66)</f>
        <v>1</v>
      </c>
      <c r="BS66" s="77">
        <f>(BP66-BR66)</f>
        <v>15</v>
      </c>
      <c r="BT66" s="16"/>
    </row>
    <row r="67" spans="4:72" ht="20.100000000000001" customHeight="1">
      <c r="D67" s="19">
        <v>57</v>
      </c>
      <c r="E67" s="20" t="s">
        <v>139</v>
      </c>
      <c r="F67" s="17"/>
      <c r="G67" s="87">
        <v>1</v>
      </c>
      <c r="H67" s="87">
        <v>1</v>
      </c>
      <c r="I67" s="87">
        <v>1</v>
      </c>
      <c r="J67" s="87"/>
      <c r="K67" s="81"/>
      <c r="L67" s="81"/>
      <c r="M67" s="81"/>
      <c r="N67" s="81"/>
      <c r="O67" s="87"/>
      <c r="P67" s="87"/>
      <c r="Q67" s="87"/>
      <c r="R67" s="87"/>
      <c r="S67" s="81"/>
      <c r="T67" s="81">
        <v>1</v>
      </c>
      <c r="U67" s="81">
        <v>1</v>
      </c>
      <c r="V67" s="81"/>
      <c r="W67" s="87">
        <v>1</v>
      </c>
      <c r="X67" s="87">
        <v>1</v>
      </c>
      <c r="Y67" s="87">
        <v>1</v>
      </c>
      <c r="Z67" s="87"/>
      <c r="AA67" s="81">
        <v>1</v>
      </c>
      <c r="AB67" s="81">
        <v>2</v>
      </c>
      <c r="AC67" s="81">
        <v>1</v>
      </c>
      <c r="AD67" s="81"/>
      <c r="AE67" s="87"/>
      <c r="AF67" s="87">
        <v>4</v>
      </c>
      <c r="AG67" s="87">
        <v>1</v>
      </c>
      <c r="AH67" s="87"/>
      <c r="AI67" s="81"/>
      <c r="AJ67" s="81"/>
      <c r="AK67" s="81"/>
      <c r="AL67" s="81"/>
      <c r="AM67" s="87"/>
      <c r="AN67" s="87"/>
      <c r="AO67" s="87"/>
      <c r="AP67" s="87"/>
      <c r="AQ67" s="81"/>
      <c r="AR67" s="81"/>
      <c r="AS67" s="81"/>
      <c r="AT67" s="82"/>
      <c r="AU67" s="87"/>
      <c r="AV67" s="87"/>
      <c r="AW67" s="87"/>
      <c r="AX67" s="87"/>
      <c r="AY67" s="81">
        <v>2</v>
      </c>
      <c r="AZ67" s="81">
        <v>4</v>
      </c>
      <c r="BA67" s="81">
        <v>1</v>
      </c>
      <c r="BB67" s="81"/>
      <c r="BC67" s="87">
        <v>1</v>
      </c>
      <c r="BD67" s="87">
        <v>1</v>
      </c>
      <c r="BE67" s="87">
        <v>1</v>
      </c>
      <c r="BF67" s="87"/>
      <c r="BG67" s="81"/>
      <c r="BH67" s="81"/>
      <c r="BI67" s="81"/>
      <c r="BJ67" s="81"/>
      <c r="BK67" s="87"/>
      <c r="BL67" s="87"/>
      <c r="BM67" s="87"/>
      <c r="BN67" s="87"/>
      <c r="BO67" s="54">
        <f>(G67+K67+O67+S67+W67+AA67+AE67+AI67+AM67+AQ67+BC67+BG67+BK67+AY67+AU67)</f>
        <v>6</v>
      </c>
      <c r="BP67" s="39">
        <f>(H67+L67+P67+T67+X67+AB67+AF67+AJ67+AN67+AR67+AV67+AZ67+BD67+BH67+BL67)</f>
        <v>14</v>
      </c>
      <c r="BQ67" s="39">
        <f>(BM67+BI67+BE67+BA67++AW67+AS67+AO67+AG67+AC67+Y67+U67+AK67+Q67+M67+I67)</f>
        <v>7</v>
      </c>
      <c r="BR67" s="55">
        <f>(J67+N67+R67+V67+Z67+AD67+AH67+AL67+AP67+AT67++AX67+BB67+BF67+BJ67+BN67)</f>
        <v>0</v>
      </c>
      <c r="BS67" s="77">
        <f>(BP67-BR67)</f>
        <v>14</v>
      </c>
      <c r="BT67" s="16"/>
    </row>
    <row r="68" spans="4:72" ht="20.100000000000001" customHeight="1">
      <c r="D68" s="19">
        <v>58</v>
      </c>
      <c r="E68" s="20" t="s">
        <v>63</v>
      </c>
      <c r="F68" s="36"/>
      <c r="G68" s="87"/>
      <c r="H68" s="87"/>
      <c r="I68" s="87"/>
      <c r="J68" s="87"/>
      <c r="K68" s="81"/>
      <c r="L68" s="81"/>
      <c r="M68" s="81"/>
      <c r="N68" s="81"/>
      <c r="O68" s="87"/>
      <c r="P68" s="87"/>
      <c r="Q68" s="87"/>
      <c r="R68" s="87"/>
      <c r="S68" s="81"/>
      <c r="T68" s="81"/>
      <c r="U68" s="81"/>
      <c r="V68" s="81"/>
      <c r="W68" s="87"/>
      <c r="X68" s="87"/>
      <c r="Y68" s="87"/>
      <c r="Z68" s="87"/>
      <c r="AA68" s="81"/>
      <c r="AB68" s="81">
        <v>4</v>
      </c>
      <c r="AC68" s="81">
        <v>1</v>
      </c>
      <c r="AD68" s="119">
        <v>2</v>
      </c>
      <c r="AE68" s="87"/>
      <c r="AF68" s="87"/>
      <c r="AG68" s="87"/>
      <c r="AH68" s="87"/>
      <c r="AI68" s="81">
        <v>1</v>
      </c>
      <c r="AJ68" s="81">
        <v>4</v>
      </c>
      <c r="AK68" s="81">
        <v>1</v>
      </c>
      <c r="AL68" s="81"/>
      <c r="AM68" s="87"/>
      <c r="AN68" s="87"/>
      <c r="AO68" s="87"/>
      <c r="AP68" s="87"/>
      <c r="AQ68" s="81"/>
      <c r="AR68" s="81"/>
      <c r="AS68" s="81"/>
      <c r="AT68" s="82"/>
      <c r="AU68" s="87"/>
      <c r="AV68" s="87">
        <v>1</v>
      </c>
      <c r="AW68" s="87">
        <v>1</v>
      </c>
      <c r="AX68" s="87"/>
      <c r="AY68" s="81"/>
      <c r="AZ68" s="81">
        <v>4</v>
      </c>
      <c r="BA68" s="81">
        <v>1</v>
      </c>
      <c r="BB68" s="81"/>
      <c r="BC68" s="87"/>
      <c r="BD68" s="87">
        <v>1</v>
      </c>
      <c r="BE68" s="87">
        <v>1</v>
      </c>
      <c r="BF68" s="87"/>
      <c r="BG68" s="81">
        <v>1</v>
      </c>
      <c r="BH68" s="81">
        <v>2</v>
      </c>
      <c r="BI68" s="81">
        <v>1</v>
      </c>
      <c r="BJ68" s="81"/>
      <c r="BK68" s="87"/>
      <c r="BL68" s="87"/>
      <c r="BM68" s="87"/>
      <c r="BN68" s="87"/>
      <c r="BO68" s="54">
        <f>(G68+K68+O68+S68+W68+AA68+AE68+AI68+AM68+AQ68+BC68+BG68+BK68+AY68+AU68)</f>
        <v>2</v>
      </c>
      <c r="BP68" s="39">
        <f>(H68+L68+P68+T68+X68+AB68+AF68+AJ68+AN68+AR68+AV68+AZ68+BD68+BH68+BL68)</f>
        <v>16</v>
      </c>
      <c r="BQ68" s="39">
        <f>(BM68+BI68+BE68+BA68++AW68+AS68+AO68+AG68+AC68+Y68+U68+AK68+Q68+M68+I68)</f>
        <v>6</v>
      </c>
      <c r="BR68" s="55">
        <f>(J68+N68+R68+V68+Z68+AD68+AH68+AL68+AP68+AT68++AX68+BB68+BF68+BJ68+BN68)</f>
        <v>2</v>
      </c>
      <c r="BS68" s="77">
        <f>(BP68-BR68)</f>
        <v>14</v>
      </c>
      <c r="BT68" s="16"/>
    </row>
    <row r="69" spans="4:72" ht="20.100000000000001" customHeight="1">
      <c r="D69" s="19">
        <v>59</v>
      </c>
      <c r="E69" s="20" t="s">
        <v>215</v>
      </c>
      <c r="F69" s="36"/>
      <c r="G69" s="87"/>
      <c r="H69" s="87"/>
      <c r="I69" s="87"/>
      <c r="J69" s="87"/>
      <c r="K69" s="81"/>
      <c r="L69" s="81"/>
      <c r="M69" s="81"/>
      <c r="N69" s="81"/>
      <c r="O69" s="87"/>
      <c r="P69" s="87"/>
      <c r="Q69" s="87"/>
      <c r="R69" s="87"/>
      <c r="S69" s="81"/>
      <c r="T69" s="81"/>
      <c r="U69" s="81"/>
      <c r="V69" s="81"/>
      <c r="W69" s="87"/>
      <c r="X69" s="87"/>
      <c r="Y69" s="87"/>
      <c r="Z69" s="87"/>
      <c r="AA69" s="81"/>
      <c r="AB69" s="81"/>
      <c r="AC69" s="81"/>
      <c r="AD69" s="81"/>
      <c r="AE69" s="87"/>
      <c r="AF69" s="87"/>
      <c r="AG69" s="87"/>
      <c r="AH69" s="87"/>
      <c r="AI69" s="81"/>
      <c r="AJ69" s="81"/>
      <c r="AK69" s="81"/>
      <c r="AL69" s="81"/>
      <c r="AM69" s="87">
        <v>1</v>
      </c>
      <c r="AN69" s="87">
        <v>4</v>
      </c>
      <c r="AO69" s="87">
        <v>1</v>
      </c>
      <c r="AP69" s="87"/>
      <c r="AQ69" s="81"/>
      <c r="AR69" s="81">
        <v>2</v>
      </c>
      <c r="AS69" s="81">
        <v>1</v>
      </c>
      <c r="AT69" s="82"/>
      <c r="AU69" s="87"/>
      <c r="AV69" s="87"/>
      <c r="AW69" s="87"/>
      <c r="AX69" s="87"/>
      <c r="AY69" s="81"/>
      <c r="AZ69" s="81">
        <v>4</v>
      </c>
      <c r="BA69" s="81">
        <v>1</v>
      </c>
      <c r="BB69" s="81"/>
      <c r="BC69" s="87"/>
      <c r="BD69" s="87"/>
      <c r="BE69" s="87"/>
      <c r="BF69" s="87"/>
      <c r="BG69" s="81"/>
      <c r="BH69" s="81"/>
      <c r="BI69" s="81"/>
      <c r="BJ69" s="81"/>
      <c r="BK69" s="87"/>
      <c r="BL69" s="87">
        <v>4</v>
      </c>
      <c r="BM69" s="87">
        <v>1</v>
      </c>
      <c r="BN69" s="87"/>
      <c r="BO69" s="54">
        <f>(G69+K69+O69+S69+W69+AA69+AE69+AI69+AM69+AQ69+BC69+BG69+BK69+AY69+AU69)</f>
        <v>1</v>
      </c>
      <c r="BP69" s="39">
        <f>(H69+L69+P69+T69+X69+AB69+AF69+AJ69+AN69+AR69+AV69+AZ69+BD69+BH69+BL69)</f>
        <v>14</v>
      </c>
      <c r="BQ69" s="39">
        <f>(BM69+BI69+BE69+BA69++AW69+AS69+AO69+AG69+AC69+Y69+U69+AK69+Q69+M69+I69)</f>
        <v>4</v>
      </c>
      <c r="BR69" s="55">
        <f>(J69+N69+R69+V69+Z69+AD69+AH69+AL69+AP69+AT69++AX69+BB69+BF69+BJ69+BN69)</f>
        <v>0</v>
      </c>
      <c r="BS69" s="77">
        <f>(BP69-BR69)</f>
        <v>14</v>
      </c>
      <c r="BT69" s="16"/>
    </row>
    <row r="70" spans="4:72" ht="20.100000000000001" customHeight="1">
      <c r="D70" s="19">
        <v>60</v>
      </c>
      <c r="E70" s="20" t="s">
        <v>183</v>
      </c>
      <c r="F70" s="17"/>
      <c r="G70" s="87"/>
      <c r="H70" s="87"/>
      <c r="I70" s="87"/>
      <c r="J70" s="87"/>
      <c r="K70" s="81"/>
      <c r="L70" s="81"/>
      <c r="M70" s="81"/>
      <c r="N70" s="81"/>
      <c r="O70" s="87"/>
      <c r="P70" s="87">
        <v>1</v>
      </c>
      <c r="Q70" s="87">
        <v>1</v>
      </c>
      <c r="R70" s="87"/>
      <c r="S70" s="81"/>
      <c r="T70" s="81"/>
      <c r="U70" s="81"/>
      <c r="V70" s="81"/>
      <c r="W70" s="87">
        <v>1</v>
      </c>
      <c r="X70" s="87">
        <v>2</v>
      </c>
      <c r="Y70" s="87">
        <v>1</v>
      </c>
      <c r="Z70" s="87"/>
      <c r="AA70" s="81"/>
      <c r="AB70" s="81"/>
      <c r="AC70" s="81"/>
      <c r="AD70" s="81"/>
      <c r="AE70" s="87"/>
      <c r="AF70" s="87"/>
      <c r="AG70" s="87"/>
      <c r="AH70" s="87"/>
      <c r="AI70" s="81">
        <v>1</v>
      </c>
      <c r="AJ70" s="81">
        <v>1</v>
      </c>
      <c r="AK70" s="81">
        <v>1</v>
      </c>
      <c r="AL70" s="81"/>
      <c r="AM70" s="87">
        <v>1</v>
      </c>
      <c r="AN70" s="87">
        <v>4</v>
      </c>
      <c r="AO70" s="87">
        <v>1</v>
      </c>
      <c r="AP70" s="87"/>
      <c r="AQ70" s="81"/>
      <c r="AR70" s="81"/>
      <c r="AS70" s="81"/>
      <c r="AT70" s="82"/>
      <c r="AU70" s="87">
        <v>1</v>
      </c>
      <c r="AV70" s="87">
        <v>3</v>
      </c>
      <c r="AW70" s="87">
        <v>1</v>
      </c>
      <c r="AX70" s="87"/>
      <c r="AY70" s="81"/>
      <c r="AZ70" s="81">
        <v>1</v>
      </c>
      <c r="BA70" s="81">
        <v>1</v>
      </c>
      <c r="BB70" s="81"/>
      <c r="BC70" s="87"/>
      <c r="BD70" s="87">
        <v>1</v>
      </c>
      <c r="BE70" s="87">
        <v>1</v>
      </c>
      <c r="BF70" s="87"/>
      <c r="BG70" s="81"/>
      <c r="BH70" s="81"/>
      <c r="BI70" s="81"/>
      <c r="BJ70" s="81"/>
      <c r="BK70" s="87"/>
      <c r="BL70" s="87"/>
      <c r="BM70" s="87"/>
      <c r="BN70" s="87"/>
      <c r="BO70" s="54">
        <f>(G70+K70+O70+S70+W70+AA70+AE70+AI70+AM70+AQ70+BC70+BG70+BK70+AY70+AU70)</f>
        <v>4</v>
      </c>
      <c r="BP70" s="39">
        <f>(H70+L70+P70+T70+X70+AB70+AF70+AJ70+AN70+AR70+AV70+AZ70+BD70+BH70+BL70)</f>
        <v>13</v>
      </c>
      <c r="BQ70" s="39">
        <f>(BM70+BI70+BE70+BA70++AW70+AS70+AO70+AG70+AC70+Y70+U70+AK70+Q70+M70+I70)</f>
        <v>7</v>
      </c>
      <c r="BR70" s="55">
        <f>(J70+N70+R70+V70+Z70+AD70+AH70+AL70+AP70+AT70++AX70+BB70+BF70+BJ70+BN70)</f>
        <v>0</v>
      </c>
      <c r="BS70" s="77">
        <f>(BP70-BR70)</f>
        <v>13</v>
      </c>
      <c r="BT70" s="16"/>
    </row>
    <row r="71" spans="4:72" ht="20.100000000000001" customHeight="1">
      <c r="D71" s="19">
        <v>61</v>
      </c>
      <c r="E71" s="20" t="s">
        <v>131</v>
      </c>
      <c r="F71" s="17"/>
      <c r="G71" s="87"/>
      <c r="H71" s="87">
        <v>4</v>
      </c>
      <c r="I71" s="87">
        <v>1</v>
      </c>
      <c r="J71" s="87"/>
      <c r="K71" s="81"/>
      <c r="L71" s="81">
        <v>2</v>
      </c>
      <c r="M71" s="81">
        <v>1</v>
      </c>
      <c r="N71" s="81"/>
      <c r="O71" s="87">
        <v>1</v>
      </c>
      <c r="P71" s="87">
        <v>1</v>
      </c>
      <c r="Q71" s="87">
        <v>1</v>
      </c>
      <c r="R71" s="87"/>
      <c r="S71" s="81"/>
      <c r="T71" s="81">
        <v>2</v>
      </c>
      <c r="U71" s="81">
        <v>1</v>
      </c>
      <c r="V71" s="81"/>
      <c r="W71" s="87"/>
      <c r="X71" s="87"/>
      <c r="Y71" s="87"/>
      <c r="Z71" s="87"/>
      <c r="AA71" s="81"/>
      <c r="AB71" s="81"/>
      <c r="AC71" s="81"/>
      <c r="AD71" s="81"/>
      <c r="AE71" s="87"/>
      <c r="AF71" s="87"/>
      <c r="AG71" s="87"/>
      <c r="AH71" s="87"/>
      <c r="AI71" s="81"/>
      <c r="AJ71" s="81"/>
      <c r="AK71" s="81"/>
      <c r="AL71" s="81"/>
      <c r="AM71" s="87"/>
      <c r="AN71" s="87">
        <v>1</v>
      </c>
      <c r="AO71" s="87">
        <v>1</v>
      </c>
      <c r="AP71" s="87"/>
      <c r="AQ71" s="81"/>
      <c r="AR71" s="81">
        <v>1</v>
      </c>
      <c r="AS71" s="81">
        <v>1</v>
      </c>
      <c r="AT71" s="82"/>
      <c r="AU71" s="87"/>
      <c r="AV71" s="87">
        <v>2</v>
      </c>
      <c r="AW71" s="87">
        <v>1</v>
      </c>
      <c r="AX71" s="87"/>
      <c r="AY71" s="81"/>
      <c r="AZ71" s="81"/>
      <c r="BA71" s="81"/>
      <c r="BB71" s="81"/>
      <c r="BC71" s="87"/>
      <c r="BD71" s="87"/>
      <c r="BE71" s="87"/>
      <c r="BF71" s="87"/>
      <c r="BG71" s="81"/>
      <c r="BH71" s="81"/>
      <c r="BI71" s="81"/>
      <c r="BJ71" s="81"/>
      <c r="BK71" s="87"/>
      <c r="BL71" s="87"/>
      <c r="BM71" s="87"/>
      <c r="BN71" s="87"/>
      <c r="BO71" s="54">
        <f>(G71+K71+O71+S71+W71+AA71+AE71+AI71+AM71+AQ71+BC71+BG71+BK71+AY71+AU71)</f>
        <v>1</v>
      </c>
      <c r="BP71" s="39">
        <f>(H71+L71+P71+T71+X71+AB71+AF71+AJ71+AN71+AR71+AV71+AZ71+BD71+BH71+BL71)</f>
        <v>13</v>
      </c>
      <c r="BQ71" s="39">
        <f>(BM71+BI71+BE71+BA71++AW71+AS71+AO71+AG71+AC71+Y71+U71+AK71+Q71+M71+I71)</f>
        <v>7</v>
      </c>
      <c r="BR71" s="55">
        <f>(J71+N71+R71+V71+Z71+AD71+AH71+AL71+AP71+AT71++AX71+BB71+BF71+BJ71+BN71)</f>
        <v>0</v>
      </c>
      <c r="BS71" s="77">
        <f>(BP71-BR71)</f>
        <v>13</v>
      </c>
      <c r="BT71" s="16"/>
    </row>
    <row r="72" spans="4:72" ht="20.100000000000001" customHeight="1">
      <c r="D72" s="19">
        <v>62</v>
      </c>
      <c r="E72" s="20" t="s">
        <v>198</v>
      </c>
      <c r="F72" s="17"/>
      <c r="G72" s="87"/>
      <c r="H72" s="87"/>
      <c r="I72" s="87"/>
      <c r="J72" s="87"/>
      <c r="K72" s="81"/>
      <c r="L72" s="81"/>
      <c r="M72" s="81"/>
      <c r="N72" s="81"/>
      <c r="O72" s="87"/>
      <c r="P72" s="87"/>
      <c r="Q72" s="87"/>
      <c r="R72" s="87"/>
      <c r="S72" s="81">
        <v>4</v>
      </c>
      <c r="T72" s="81">
        <v>4</v>
      </c>
      <c r="U72" s="81">
        <v>1</v>
      </c>
      <c r="V72" s="81"/>
      <c r="W72" s="87"/>
      <c r="X72" s="87"/>
      <c r="Y72" s="87"/>
      <c r="Z72" s="87"/>
      <c r="AA72" s="81"/>
      <c r="AB72" s="81"/>
      <c r="AC72" s="81"/>
      <c r="AD72" s="81"/>
      <c r="AE72" s="87"/>
      <c r="AF72" s="87"/>
      <c r="AG72" s="87"/>
      <c r="AH72" s="87"/>
      <c r="AI72" s="81"/>
      <c r="AJ72" s="81"/>
      <c r="AK72" s="81"/>
      <c r="AL72" s="81"/>
      <c r="AM72" s="87"/>
      <c r="AN72" s="87">
        <v>1</v>
      </c>
      <c r="AO72" s="87">
        <v>1</v>
      </c>
      <c r="AP72" s="87"/>
      <c r="AQ72" s="81"/>
      <c r="AR72" s="81">
        <v>1</v>
      </c>
      <c r="AS72" s="81">
        <v>1</v>
      </c>
      <c r="AT72" s="82"/>
      <c r="AU72" s="87"/>
      <c r="AV72" s="87">
        <v>1</v>
      </c>
      <c r="AW72" s="87">
        <v>1</v>
      </c>
      <c r="AX72" s="87"/>
      <c r="AY72" s="81"/>
      <c r="AZ72" s="81">
        <v>1</v>
      </c>
      <c r="BA72" s="81">
        <v>1</v>
      </c>
      <c r="BB72" s="81"/>
      <c r="BC72" s="87">
        <v>1</v>
      </c>
      <c r="BD72" s="87">
        <v>4</v>
      </c>
      <c r="BE72" s="87">
        <v>1</v>
      </c>
      <c r="BF72" s="87"/>
      <c r="BG72" s="81"/>
      <c r="BH72" s="81">
        <v>1</v>
      </c>
      <c r="BI72" s="81">
        <v>1</v>
      </c>
      <c r="BJ72" s="88">
        <v>1</v>
      </c>
      <c r="BK72" s="87"/>
      <c r="BL72" s="87"/>
      <c r="BM72" s="87"/>
      <c r="BN72" s="87"/>
      <c r="BO72" s="54">
        <f>(G72+K72+O72+S72+W72+AA72+AE72+AI72+AM72+AQ72+BC72+BG72+BK72+AY72+AU72)</f>
        <v>5</v>
      </c>
      <c r="BP72" s="39">
        <f>(H72+L72+P72+T72+X72+AB72+AF72+AJ72+AN72+AR72+AV72+AZ72+BD72+BH72+BL72)</f>
        <v>13</v>
      </c>
      <c r="BQ72" s="39">
        <f>(BM72+BI72+BE72+BA72++AW72+AS72+AO72+AG72+AC72+Y72+U72+AK72+Q72+M72+I72)</f>
        <v>7</v>
      </c>
      <c r="BR72" s="55">
        <f>(J72+N72+R72+V72+Z72+AD72+AH72+AL72+AP72+AT72++AX72+BB72+BF72+BJ72+BN72)</f>
        <v>1</v>
      </c>
      <c r="BS72" s="77">
        <f>(BP72-BR72)</f>
        <v>12</v>
      </c>
      <c r="BT72" s="16"/>
    </row>
    <row r="73" spans="4:72" ht="20.100000000000001" customHeight="1">
      <c r="D73" s="19">
        <v>63</v>
      </c>
      <c r="E73" s="20" t="s">
        <v>182</v>
      </c>
      <c r="F73" s="17"/>
      <c r="G73" s="87"/>
      <c r="H73" s="87"/>
      <c r="I73" s="87"/>
      <c r="J73" s="87"/>
      <c r="K73" s="81">
        <v>1</v>
      </c>
      <c r="L73" s="81">
        <v>1</v>
      </c>
      <c r="M73" s="81">
        <v>1</v>
      </c>
      <c r="N73" s="81"/>
      <c r="O73" s="87">
        <v>4</v>
      </c>
      <c r="P73" s="87">
        <v>4</v>
      </c>
      <c r="Q73" s="87">
        <v>1</v>
      </c>
      <c r="R73" s="87"/>
      <c r="S73" s="81">
        <v>1</v>
      </c>
      <c r="T73" s="81">
        <v>1</v>
      </c>
      <c r="U73" s="81">
        <v>1</v>
      </c>
      <c r="V73" s="81"/>
      <c r="W73" s="87"/>
      <c r="X73" s="87"/>
      <c r="Y73" s="87"/>
      <c r="Z73" s="87"/>
      <c r="AA73" s="81"/>
      <c r="AB73" s="81"/>
      <c r="AC73" s="81"/>
      <c r="AD73" s="81"/>
      <c r="AE73" s="87">
        <v>1</v>
      </c>
      <c r="AF73" s="87">
        <v>4</v>
      </c>
      <c r="AG73" s="87">
        <v>1</v>
      </c>
      <c r="AH73" s="87"/>
      <c r="AI73" s="81"/>
      <c r="AJ73" s="81"/>
      <c r="AK73" s="81"/>
      <c r="AL73" s="81"/>
      <c r="AM73" s="87"/>
      <c r="AN73" s="87">
        <v>2</v>
      </c>
      <c r="AO73" s="87">
        <v>1</v>
      </c>
      <c r="AP73" s="87"/>
      <c r="AQ73" s="81"/>
      <c r="AR73" s="81"/>
      <c r="AS73" s="81"/>
      <c r="AT73" s="82"/>
      <c r="AU73" s="87"/>
      <c r="AV73" s="87"/>
      <c r="AW73" s="87"/>
      <c r="AX73" s="87"/>
      <c r="AY73" s="81"/>
      <c r="AZ73" s="81"/>
      <c r="BA73" s="81"/>
      <c r="BB73" s="81"/>
      <c r="BC73" s="87"/>
      <c r="BD73" s="87"/>
      <c r="BE73" s="87"/>
      <c r="BF73" s="87"/>
      <c r="BG73" s="81"/>
      <c r="BH73" s="81"/>
      <c r="BI73" s="81"/>
      <c r="BJ73" s="81"/>
      <c r="BK73" s="87"/>
      <c r="BL73" s="87"/>
      <c r="BM73" s="87"/>
      <c r="BN73" s="87"/>
      <c r="BO73" s="54">
        <f>(G73+K73+O73+S73+W73+AA73+AE73+AI73+AM73+AQ73+BC73+BG73+BK73+AY73+AU73)</f>
        <v>7</v>
      </c>
      <c r="BP73" s="39">
        <f>(H73+L73+P73+T73+X73+AB73+AF73+AJ73+AN73+AR73+AV73+AZ73+BD73+BH73+BL73)</f>
        <v>12</v>
      </c>
      <c r="BQ73" s="39">
        <f>(BM73+BI73+BE73+BA73++AW73+AS73+AO73+AG73+AC73+Y73+U73+AK73+Q73+M73+I73)</f>
        <v>5</v>
      </c>
      <c r="BR73" s="55">
        <f>(J73+N73+R73+V73+Z73+AD73+AH73+AL73+AP73+AT73++AX73+BB73+BF73+BJ73+BN73)</f>
        <v>0</v>
      </c>
      <c r="BS73" s="77">
        <f>(BP73-BR73)</f>
        <v>12</v>
      </c>
      <c r="BT73" s="16"/>
    </row>
    <row r="74" spans="4:72" ht="20.100000000000001" customHeight="1">
      <c r="D74" s="19">
        <v>64</v>
      </c>
      <c r="E74" s="20" t="s">
        <v>138</v>
      </c>
      <c r="F74" s="17"/>
      <c r="G74" s="87">
        <v>1</v>
      </c>
      <c r="H74" s="87">
        <v>1</v>
      </c>
      <c r="I74" s="87">
        <v>1</v>
      </c>
      <c r="J74" s="87"/>
      <c r="K74" s="81"/>
      <c r="L74" s="81"/>
      <c r="M74" s="81"/>
      <c r="N74" s="81"/>
      <c r="O74" s="87"/>
      <c r="P74" s="87">
        <v>4</v>
      </c>
      <c r="Q74" s="87">
        <v>1</v>
      </c>
      <c r="R74" s="87"/>
      <c r="S74" s="81"/>
      <c r="T74" s="81"/>
      <c r="U74" s="81"/>
      <c r="V74" s="81"/>
      <c r="W74" s="87"/>
      <c r="X74" s="87"/>
      <c r="Y74" s="87"/>
      <c r="Z74" s="87"/>
      <c r="AA74" s="81"/>
      <c r="AB74" s="81">
        <v>1</v>
      </c>
      <c r="AC74" s="81">
        <v>1</v>
      </c>
      <c r="AD74" s="81"/>
      <c r="AE74" s="87"/>
      <c r="AF74" s="87">
        <v>5</v>
      </c>
      <c r="AG74" s="87">
        <v>1</v>
      </c>
      <c r="AH74" s="87"/>
      <c r="AI74" s="81"/>
      <c r="AJ74" s="81"/>
      <c r="AK74" s="81"/>
      <c r="AL74" s="81"/>
      <c r="AM74" s="87"/>
      <c r="AN74" s="87"/>
      <c r="AO74" s="87"/>
      <c r="AP74" s="87"/>
      <c r="AQ74" s="81"/>
      <c r="AR74" s="81"/>
      <c r="AS74" s="81"/>
      <c r="AT74" s="82"/>
      <c r="AU74" s="87"/>
      <c r="AV74" s="87"/>
      <c r="AW74" s="87"/>
      <c r="AX74" s="87"/>
      <c r="AY74" s="81"/>
      <c r="AZ74" s="81"/>
      <c r="BA74" s="81"/>
      <c r="BB74" s="81"/>
      <c r="BC74" s="87"/>
      <c r="BD74" s="87"/>
      <c r="BE74" s="87"/>
      <c r="BF74" s="87"/>
      <c r="BG74" s="81"/>
      <c r="BH74" s="81"/>
      <c r="BI74" s="81"/>
      <c r="BJ74" s="81"/>
      <c r="BK74" s="87">
        <v>1</v>
      </c>
      <c r="BL74" s="87">
        <v>1</v>
      </c>
      <c r="BM74" s="87">
        <v>1</v>
      </c>
      <c r="BN74" s="87"/>
      <c r="BO74" s="54">
        <f>(G74+K74+O74+S74+W74+AA74+AE74+AI74+AM74+AQ74+BC74+BG74+BK74+AY74+AU74)</f>
        <v>2</v>
      </c>
      <c r="BP74" s="39">
        <f>(H74+L74+P74+T74+X74+AB74+AF74+AJ74+AN74+AR74+AV74+AZ74+BD74+BH74+BL74)</f>
        <v>12</v>
      </c>
      <c r="BQ74" s="39">
        <f>(BM74+BI74+BE74+BA74++AW74+AS74+AO74+AG74+AC74+Y74+U74+AK74+Q74+M74+I74)</f>
        <v>5</v>
      </c>
      <c r="BR74" s="55">
        <f>(J74+N74+R74+V74+Z74+AD74+AH74+AL74+AP74+AT74++AX74+BB74+BF74+BJ74+BN74)</f>
        <v>0</v>
      </c>
      <c r="BS74" s="77">
        <f>(BP74-BR74)</f>
        <v>12</v>
      </c>
      <c r="BT74" s="16"/>
    </row>
    <row r="75" spans="4:72" ht="20.100000000000001" customHeight="1">
      <c r="D75" s="19">
        <v>65</v>
      </c>
      <c r="E75" s="20" t="s">
        <v>119</v>
      </c>
      <c r="F75" s="17"/>
      <c r="G75" s="87"/>
      <c r="H75" s="87"/>
      <c r="I75" s="87"/>
      <c r="J75" s="87"/>
      <c r="K75" s="81"/>
      <c r="L75" s="81"/>
      <c r="M75" s="81"/>
      <c r="N75" s="81"/>
      <c r="O75" s="87"/>
      <c r="P75" s="87"/>
      <c r="Q75" s="87"/>
      <c r="R75" s="87"/>
      <c r="S75" s="81"/>
      <c r="T75" s="81"/>
      <c r="U75" s="81"/>
      <c r="V75" s="81"/>
      <c r="W75" s="87"/>
      <c r="X75" s="87">
        <v>1</v>
      </c>
      <c r="Y75" s="87">
        <v>1</v>
      </c>
      <c r="Z75" s="87"/>
      <c r="AA75" s="81"/>
      <c r="AB75" s="81"/>
      <c r="AC75" s="81"/>
      <c r="AD75" s="81"/>
      <c r="AE75" s="87"/>
      <c r="AF75" s="87">
        <v>2</v>
      </c>
      <c r="AG75" s="87">
        <v>1</v>
      </c>
      <c r="AH75" s="87"/>
      <c r="AI75" s="81"/>
      <c r="AJ75" s="81"/>
      <c r="AK75" s="81"/>
      <c r="AL75" s="81"/>
      <c r="AM75" s="87">
        <v>1</v>
      </c>
      <c r="AN75" s="87">
        <v>1</v>
      </c>
      <c r="AO75" s="87">
        <v>1</v>
      </c>
      <c r="AP75" s="87"/>
      <c r="AQ75" s="81"/>
      <c r="AR75" s="81">
        <v>1</v>
      </c>
      <c r="AS75" s="81">
        <v>1</v>
      </c>
      <c r="AT75" s="82"/>
      <c r="AU75" s="87"/>
      <c r="AV75" s="87">
        <v>1</v>
      </c>
      <c r="AW75" s="87">
        <v>1</v>
      </c>
      <c r="AX75" s="87"/>
      <c r="AY75" s="81">
        <v>1</v>
      </c>
      <c r="AZ75" s="81">
        <v>4</v>
      </c>
      <c r="BA75" s="81">
        <v>1</v>
      </c>
      <c r="BB75" s="81"/>
      <c r="BC75" s="87"/>
      <c r="BD75" s="87"/>
      <c r="BE75" s="87"/>
      <c r="BF75" s="87"/>
      <c r="BG75" s="81"/>
      <c r="BH75" s="81"/>
      <c r="BI75" s="81"/>
      <c r="BJ75" s="81"/>
      <c r="BK75" s="87"/>
      <c r="BL75" s="87">
        <v>1</v>
      </c>
      <c r="BM75" s="87">
        <v>1</v>
      </c>
      <c r="BN75" s="87"/>
      <c r="BO75" s="54">
        <f>(G75+K75+O75+S75+W75+AA75+AE75+AI75+AM75+AQ75+BC75+BG75+BK75+AY75+AU75)</f>
        <v>2</v>
      </c>
      <c r="BP75" s="39">
        <f>(H75+L75+P75+T75+X75+AB75+AF75+AJ75+AN75+AR75+AV75+AZ75+BD75+BH75+BL75)</f>
        <v>11</v>
      </c>
      <c r="BQ75" s="39">
        <f>(BM75+BI75+BE75+BA75++AW75+AS75+AO75+AG75+AC75+Y75+U75+AK75+Q75+M75+I75)</f>
        <v>7</v>
      </c>
      <c r="BR75" s="55">
        <f>(J75+N75+R75+V75+Z75+AD75+AH75+AL75+AP75+AT75++AX75+BB75+BF75+BJ75+BN75)</f>
        <v>0</v>
      </c>
      <c r="BS75" s="77">
        <f>(BP75-BR75)</f>
        <v>11</v>
      </c>
      <c r="BT75" s="16"/>
    </row>
    <row r="76" spans="4:72" ht="20.100000000000001" customHeight="1">
      <c r="D76" s="19">
        <v>66</v>
      </c>
      <c r="E76" s="20" t="s">
        <v>179</v>
      </c>
      <c r="F76" s="17"/>
      <c r="G76" s="87">
        <v>4</v>
      </c>
      <c r="H76" s="87">
        <v>4</v>
      </c>
      <c r="I76" s="87">
        <v>1</v>
      </c>
      <c r="J76" s="87"/>
      <c r="K76" s="81">
        <v>2</v>
      </c>
      <c r="L76" s="81">
        <v>4</v>
      </c>
      <c r="M76" s="81">
        <v>1</v>
      </c>
      <c r="N76" s="81"/>
      <c r="O76" s="87">
        <v>1</v>
      </c>
      <c r="P76" s="87">
        <v>1</v>
      </c>
      <c r="Q76" s="87">
        <v>1</v>
      </c>
      <c r="R76" s="87"/>
      <c r="S76" s="81"/>
      <c r="T76" s="81"/>
      <c r="U76" s="81"/>
      <c r="V76" s="81"/>
      <c r="W76" s="87"/>
      <c r="X76" s="87"/>
      <c r="Y76" s="87"/>
      <c r="Z76" s="87"/>
      <c r="AA76" s="81"/>
      <c r="AB76" s="81"/>
      <c r="AC76" s="81"/>
      <c r="AD76" s="81"/>
      <c r="AE76" s="87"/>
      <c r="AF76" s="87"/>
      <c r="AG76" s="87"/>
      <c r="AH76" s="87"/>
      <c r="AI76" s="81"/>
      <c r="AJ76" s="81"/>
      <c r="AK76" s="81"/>
      <c r="AL76" s="81"/>
      <c r="AM76" s="87">
        <v>1</v>
      </c>
      <c r="AN76" s="87">
        <v>2</v>
      </c>
      <c r="AO76" s="87">
        <v>1</v>
      </c>
      <c r="AP76" s="87"/>
      <c r="AQ76" s="81"/>
      <c r="AR76" s="81"/>
      <c r="AS76" s="81"/>
      <c r="AT76" s="82"/>
      <c r="AU76" s="87"/>
      <c r="AV76" s="87"/>
      <c r="AW76" s="87"/>
      <c r="AX76" s="87"/>
      <c r="AY76" s="81"/>
      <c r="AZ76" s="81"/>
      <c r="BA76" s="81"/>
      <c r="BB76" s="81"/>
      <c r="BC76" s="87"/>
      <c r="BD76" s="87"/>
      <c r="BE76" s="87"/>
      <c r="BF76" s="87"/>
      <c r="BG76" s="81"/>
      <c r="BH76" s="81"/>
      <c r="BI76" s="81"/>
      <c r="BJ76" s="81"/>
      <c r="BK76" s="87"/>
      <c r="BL76" s="87"/>
      <c r="BM76" s="87"/>
      <c r="BN76" s="87"/>
      <c r="BO76" s="54">
        <f>(G76+K76+O76+S76+W76+AA76+AE76+AI76+AM76+AQ76+BC76+BG76+BK76+AY76+AU76)</f>
        <v>8</v>
      </c>
      <c r="BP76" s="39">
        <f>(H76+L76+P76+T76+X76+AB76+AF76+AJ76+AN76+AR76+AV76+AZ76+BD76+BH76+BL76)</f>
        <v>11</v>
      </c>
      <c r="BQ76" s="39">
        <f>(BM76+BI76+BE76+BA76++AW76+AS76+AO76+AG76+AC76+Y76+U76+AK76+Q76+M76+I76)</f>
        <v>4</v>
      </c>
      <c r="BR76" s="55">
        <f>(J76+N76+R76+V76+Z76+AD76+AH76+AL76+AP76+AT76++AX76+BB76+BF76+BJ76+BN76)</f>
        <v>0</v>
      </c>
      <c r="BS76" s="77">
        <f>(BP76-BR76)</f>
        <v>11</v>
      </c>
      <c r="BT76" s="16"/>
    </row>
    <row r="77" spans="4:72" ht="20.100000000000001" customHeight="1">
      <c r="D77" s="19">
        <v>67</v>
      </c>
      <c r="E77" s="20" t="s">
        <v>86</v>
      </c>
      <c r="F77" s="36"/>
      <c r="G77" s="87"/>
      <c r="H77" s="87">
        <v>4</v>
      </c>
      <c r="I77" s="87">
        <v>1</v>
      </c>
      <c r="J77" s="87"/>
      <c r="K77" s="81"/>
      <c r="L77" s="81">
        <v>1</v>
      </c>
      <c r="M77" s="81">
        <v>1</v>
      </c>
      <c r="N77" s="81"/>
      <c r="O77" s="87"/>
      <c r="P77" s="87"/>
      <c r="Q77" s="87"/>
      <c r="R77" s="87"/>
      <c r="S77" s="81"/>
      <c r="T77" s="81">
        <v>1</v>
      </c>
      <c r="U77" s="81">
        <v>1</v>
      </c>
      <c r="V77" s="81"/>
      <c r="W77" s="87"/>
      <c r="X77" s="87"/>
      <c r="Y77" s="87"/>
      <c r="Z77" s="87"/>
      <c r="AA77" s="81"/>
      <c r="AB77" s="81"/>
      <c r="AC77" s="81"/>
      <c r="AD77" s="81"/>
      <c r="AE77" s="87"/>
      <c r="AF77" s="87"/>
      <c r="AG77" s="87"/>
      <c r="AH77" s="87"/>
      <c r="AI77" s="81">
        <v>1</v>
      </c>
      <c r="AJ77" s="81">
        <v>1</v>
      </c>
      <c r="AK77" s="81">
        <v>1</v>
      </c>
      <c r="AL77" s="81"/>
      <c r="AM77" s="87"/>
      <c r="AN77" s="87">
        <v>1</v>
      </c>
      <c r="AO77" s="87">
        <v>1</v>
      </c>
      <c r="AP77" s="87"/>
      <c r="AQ77" s="81"/>
      <c r="AR77" s="81">
        <v>1</v>
      </c>
      <c r="AS77" s="81">
        <v>1</v>
      </c>
      <c r="AT77" s="82"/>
      <c r="AU77" s="87"/>
      <c r="AV77" s="87"/>
      <c r="AW77" s="87"/>
      <c r="AX77" s="87"/>
      <c r="AY77" s="81"/>
      <c r="AZ77" s="81"/>
      <c r="BA77" s="81"/>
      <c r="BB77" s="81"/>
      <c r="BC77" s="87"/>
      <c r="BD77" s="87">
        <v>1</v>
      </c>
      <c r="BE77" s="87">
        <v>1</v>
      </c>
      <c r="BF77" s="87"/>
      <c r="BG77" s="81"/>
      <c r="BH77" s="81"/>
      <c r="BI77" s="81"/>
      <c r="BJ77" s="81"/>
      <c r="BK77" s="87"/>
      <c r="BL77" s="87"/>
      <c r="BM77" s="87"/>
      <c r="BN77" s="87"/>
      <c r="BO77" s="54">
        <f>(G77+K77+O77+S77+W77+AA77+AE77+AI77+AM77+AQ77+BC77+BG77+BK77+AY77+AU77)</f>
        <v>1</v>
      </c>
      <c r="BP77" s="39">
        <f>(H77+L77+P77+T77+X77+AB77+AF77+AJ77+AN77+AR77+AV77+AZ77+BD77+BH77+BL77)</f>
        <v>10</v>
      </c>
      <c r="BQ77" s="39">
        <f>(BM77+BI77+BE77+BA77++AW77+AS77+AO77+AG77+AC77+Y77+U77+AK77+Q77+M77+I77)</f>
        <v>7</v>
      </c>
      <c r="BR77" s="55">
        <f>(J77+N77+R77+V77+Z77+AD77+AH77+AL77+AP77+AT77++AX77+BB77+BF77+BJ77+BN77)</f>
        <v>0</v>
      </c>
      <c r="BS77" s="77">
        <f>(BP77-BR77)</f>
        <v>10</v>
      </c>
      <c r="BT77" s="16"/>
    </row>
    <row r="78" spans="4:72" ht="20.100000000000001" customHeight="1">
      <c r="D78" s="19">
        <v>68</v>
      </c>
      <c r="E78" s="20" t="s">
        <v>146</v>
      </c>
      <c r="F78" s="46"/>
      <c r="G78" s="87"/>
      <c r="H78" s="87">
        <v>4</v>
      </c>
      <c r="I78" s="87">
        <v>1</v>
      </c>
      <c r="J78" s="87"/>
      <c r="K78" s="81"/>
      <c r="L78" s="81"/>
      <c r="M78" s="81"/>
      <c r="N78" s="81"/>
      <c r="O78" s="87"/>
      <c r="P78" s="87"/>
      <c r="Q78" s="87"/>
      <c r="R78" s="87"/>
      <c r="S78" s="81"/>
      <c r="T78" s="81"/>
      <c r="U78" s="81"/>
      <c r="V78" s="81"/>
      <c r="W78" s="87"/>
      <c r="X78" s="87"/>
      <c r="Y78" s="87"/>
      <c r="Z78" s="87"/>
      <c r="AA78" s="81">
        <v>1</v>
      </c>
      <c r="AB78" s="81">
        <v>2</v>
      </c>
      <c r="AC78" s="81">
        <v>1</v>
      </c>
      <c r="AD78" s="81"/>
      <c r="AE78" s="87"/>
      <c r="AF78" s="87"/>
      <c r="AG78" s="87"/>
      <c r="AH78" s="87"/>
      <c r="AI78" s="81"/>
      <c r="AJ78" s="81"/>
      <c r="AK78" s="81"/>
      <c r="AL78" s="81"/>
      <c r="AM78" s="87">
        <v>1</v>
      </c>
      <c r="AN78" s="87">
        <v>1</v>
      </c>
      <c r="AO78" s="87">
        <v>1</v>
      </c>
      <c r="AP78" s="87"/>
      <c r="AQ78" s="81"/>
      <c r="AR78" s="81">
        <v>1</v>
      </c>
      <c r="AS78" s="81">
        <v>1</v>
      </c>
      <c r="AT78" s="82"/>
      <c r="AU78" s="87">
        <v>3</v>
      </c>
      <c r="AV78" s="87">
        <v>1</v>
      </c>
      <c r="AW78" s="87">
        <v>1</v>
      </c>
      <c r="AX78" s="87"/>
      <c r="AY78" s="81"/>
      <c r="AZ78" s="81">
        <v>1</v>
      </c>
      <c r="BA78" s="81">
        <v>1</v>
      </c>
      <c r="BB78" s="81"/>
      <c r="BC78" s="87"/>
      <c r="BD78" s="87"/>
      <c r="BE78" s="87"/>
      <c r="BF78" s="87"/>
      <c r="BG78" s="81"/>
      <c r="BH78" s="81"/>
      <c r="BI78" s="81"/>
      <c r="BJ78" s="81"/>
      <c r="BK78" s="87"/>
      <c r="BL78" s="87"/>
      <c r="BM78" s="87"/>
      <c r="BN78" s="87"/>
      <c r="BO78" s="54">
        <f>(G78+K78+O78+S78+W78+AA78+AE78+AI78+AM78+AQ78+BC78+BG78+BK78+AY78+AU78)</f>
        <v>5</v>
      </c>
      <c r="BP78" s="39">
        <f>(H78+L78+P78+T78+X78+AB78+AF78+AJ78+AN78+AR78+AV78+AZ78+BD78+BH78+BL78)</f>
        <v>10</v>
      </c>
      <c r="BQ78" s="39">
        <f>(BM78+BI78+BE78+BA78++AW78+AS78+AO78+AG78+AC78+Y78+U78+AK78+Q78+M78+I78)</f>
        <v>6</v>
      </c>
      <c r="BR78" s="55">
        <f>(J78+N78+R78+V78+Z78+AD78+AH78+AL78+AP78+AT78++AX78+BB78+BF78+BJ78+BN78)</f>
        <v>0</v>
      </c>
      <c r="BS78" s="77">
        <f>(BP78-BR78)</f>
        <v>10</v>
      </c>
      <c r="BT78" s="16"/>
    </row>
    <row r="79" spans="4:72" ht="20.100000000000001" customHeight="1">
      <c r="D79" s="19">
        <v>69</v>
      </c>
      <c r="E79" s="20" t="s">
        <v>84</v>
      </c>
      <c r="F79" s="17"/>
      <c r="G79" s="87"/>
      <c r="H79" s="87"/>
      <c r="I79" s="87"/>
      <c r="J79" s="87"/>
      <c r="K79" s="81"/>
      <c r="L79" s="81"/>
      <c r="M79" s="81"/>
      <c r="N79" s="81"/>
      <c r="O79" s="87"/>
      <c r="P79" s="87"/>
      <c r="Q79" s="87"/>
      <c r="R79" s="87"/>
      <c r="S79" s="81"/>
      <c r="T79" s="81"/>
      <c r="U79" s="81"/>
      <c r="V79" s="81"/>
      <c r="W79" s="87"/>
      <c r="X79" s="87"/>
      <c r="Y79" s="87"/>
      <c r="Z79" s="87"/>
      <c r="AA79" s="81"/>
      <c r="AB79" s="81"/>
      <c r="AC79" s="81"/>
      <c r="AD79" s="81"/>
      <c r="AE79" s="87">
        <v>2</v>
      </c>
      <c r="AF79" s="87">
        <v>1</v>
      </c>
      <c r="AG79" s="87">
        <v>1</v>
      </c>
      <c r="AH79" s="87"/>
      <c r="AI79" s="81">
        <v>2</v>
      </c>
      <c r="AJ79" s="81">
        <v>1</v>
      </c>
      <c r="AK79" s="81">
        <v>1</v>
      </c>
      <c r="AL79" s="81"/>
      <c r="AM79" s="87"/>
      <c r="AN79" s="87"/>
      <c r="AO79" s="87"/>
      <c r="AP79" s="87"/>
      <c r="AQ79" s="81">
        <v>3</v>
      </c>
      <c r="AR79" s="81">
        <v>4</v>
      </c>
      <c r="AS79" s="81">
        <v>1</v>
      </c>
      <c r="AT79" s="88">
        <v>1</v>
      </c>
      <c r="AU79" s="87">
        <v>2</v>
      </c>
      <c r="AV79" s="87">
        <v>1</v>
      </c>
      <c r="AW79" s="87">
        <v>1</v>
      </c>
      <c r="AX79" s="87"/>
      <c r="AY79" s="81"/>
      <c r="AZ79" s="81"/>
      <c r="BA79" s="81"/>
      <c r="BB79" s="81"/>
      <c r="BC79" s="87"/>
      <c r="BD79" s="87"/>
      <c r="BE79" s="87"/>
      <c r="BF79" s="87"/>
      <c r="BG79" s="81"/>
      <c r="BH79" s="81">
        <v>4</v>
      </c>
      <c r="BI79" s="81">
        <v>1</v>
      </c>
      <c r="BJ79" s="81"/>
      <c r="BK79" s="87"/>
      <c r="BL79" s="87"/>
      <c r="BM79" s="87"/>
      <c r="BN79" s="87"/>
      <c r="BO79" s="54">
        <f>(G79+K79+O79+S79+W79+AA79+AE79+AI79+AM79+AQ79+BC79+BG79+BK79+AY79+AU79)</f>
        <v>9</v>
      </c>
      <c r="BP79" s="39">
        <f>(H79+L79+P79+T79+X79+AB79+AF79+AJ79+AN79+AR79+AV79+AZ79+BD79+BH79+BL79)</f>
        <v>11</v>
      </c>
      <c r="BQ79" s="39">
        <f>(BM79+BI79+BE79+BA79++AW79+AS79+AO79+AG79+AC79+Y79+U79+AK79+Q79+M79+I79)</f>
        <v>5</v>
      </c>
      <c r="BR79" s="55">
        <f>(J79+N79+R79+V79+Z79+AD79+AH79+AL79+AP79+AT79++AX79+BB79+BF79+BJ79+BN79)</f>
        <v>1</v>
      </c>
      <c r="BS79" s="77">
        <f>(BP79-BR79)</f>
        <v>10</v>
      </c>
      <c r="BT79" s="16"/>
    </row>
    <row r="80" spans="4:72" ht="20.100000000000001" customHeight="1">
      <c r="D80" s="19">
        <v>70</v>
      </c>
      <c r="E80" s="20" t="s">
        <v>151</v>
      </c>
      <c r="F80" s="17"/>
      <c r="G80" s="87"/>
      <c r="H80" s="87"/>
      <c r="I80" s="87"/>
      <c r="J80" s="87"/>
      <c r="K80" s="81"/>
      <c r="L80" s="81">
        <v>4</v>
      </c>
      <c r="M80" s="81">
        <v>1</v>
      </c>
      <c r="N80" s="81"/>
      <c r="O80" s="87"/>
      <c r="P80" s="87"/>
      <c r="Q80" s="87"/>
      <c r="R80" s="87"/>
      <c r="S80" s="81"/>
      <c r="T80" s="81"/>
      <c r="U80" s="81"/>
      <c r="V80" s="81"/>
      <c r="W80" s="87"/>
      <c r="X80" s="87">
        <v>2</v>
      </c>
      <c r="Y80" s="87">
        <v>1</v>
      </c>
      <c r="Z80" s="87"/>
      <c r="AA80" s="81"/>
      <c r="AB80" s="81">
        <v>1</v>
      </c>
      <c r="AC80" s="81">
        <v>1</v>
      </c>
      <c r="AD80" s="81"/>
      <c r="AE80" s="87"/>
      <c r="AF80" s="87"/>
      <c r="AG80" s="87"/>
      <c r="AH80" s="87"/>
      <c r="AI80" s="81"/>
      <c r="AJ80" s="81"/>
      <c r="AK80" s="81"/>
      <c r="AL80" s="81"/>
      <c r="AM80" s="87"/>
      <c r="AN80" s="87"/>
      <c r="AO80" s="87"/>
      <c r="AP80" s="87"/>
      <c r="AQ80" s="81"/>
      <c r="AR80" s="81">
        <v>2</v>
      </c>
      <c r="AS80" s="81">
        <v>1</v>
      </c>
      <c r="AT80" s="82"/>
      <c r="AU80" s="87"/>
      <c r="AV80" s="87"/>
      <c r="AW80" s="87"/>
      <c r="AX80" s="87"/>
      <c r="AY80" s="81"/>
      <c r="AZ80" s="81">
        <v>1</v>
      </c>
      <c r="BA80" s="81">
        <v>1</v>
      </c>
      <c r="BB80" s="81"/>
      <c r="BC80" s="87"/>
      <c r="BD80" s="87"/>
      <c r="BE80" s="87"/>
      <c r="BF80" s="87"/>
      <c r="BG80" s="81"/>
      <c r="BH80" s="81"/>
      <c r="BI80" s="81"/>
      <c r="BJ80" s="81"/>
      <c r="BK80" s="87"/>
      <c r="BL80" s="87"/>
      <c r="BM80" s="87"/>
      <c r="BN80" s="87"/>
      <c r="BO80" s="54">
        <f>(G80+K80+O80+S80+W80+AA80+AE80+AI80+AM80+AQ80+BC80+BG80+BK80+AY80+AU80)</f>
        <v>0</v>
      </c>
      <c r="BP80" s="39">
        <f>(H80+L80+P80+T80+X80+AB80+AF80+AJ80+AN80+AR80+AV80+AZ80+BD80+BH80+BL80)</f>
        <v>10</v>
      </c>
      <c r="BQ80" s="39">
        <f>(BM80+BI80+BE80+BA80++AW80+AS80+AO80+AG80+AC80+Y80+U80+AK80+Q80+M80+I80)</f>
        <v>5</v>
      </c>
      <c r="BR80" s="55">
        <f>(J80+N80+R80+V80+Z80+AD80+AH80+AL80+AP80+AT80++AX80+BB80+BF80+BJ80+BN80)</f>
        <v>0</v>
      </c>
      <c r="BS80" s="77">
        <f>(BP80-BR80)</f>
        <v>10</v>
      </c>
      <c r="BT80" s="16"/>
    </row>
    <row r="81" spans="4:72" ht="20.100000000000001" customHeight="1">
      <c r="D81" s="19">
        <v>71</v>
      </c>
      <c r="E81" s="20" t="s">
        <v>223</v>
      </c>
      <c r="F81" s="17"/>
      <c r="G81" s="87"/>
      <c r="H81" s="87"/>
      <c r="I81" s="87"/>
      <c r="J81" s="87"/>
      <c r="K81" s="81"/>
      <c r="L81" s="81"/>
      <c r="M81" s="81"/>
      <c r="N81" s="81"/>
      <c r="O81" s="87"/>
      <c r="P81" s="87"/>
      <c r="Q81" s="87"/>
      <c r="R81" s="87"/>
      <c r="S81" s="81"/>
      <c r="T81" s="81"/>
      <c r="U81" s="81"/>
      <c r="V81" s="81"/>
      <c r="W81" s="87"/>
      <c r="X81" s="87"/>
      <c r="Y81" s="87"/>
      <c r="Z81" s="87"/>
      <c r="AA81" s="81"/>
      <c r="AB81" s="81"/>
      <c r="AC81" s="81"/>
      <c r="AD81" s="81"/>
      <c r="AE81" s="87"/>
      <c r="AF81" s="87"/>
      <c r="AG81" s="87"/>
      <c r="AH81" s="87"/>
      <c r="AI81" s="81"/>
      <c r="AJ81" s="81"/>
      <c r="AK81" s="81"/>
      <c r="AL81" s="81"/>
      <c r="AM81" s="87"/>
      <c r="AN81" s="87"/>
      <c r="AO81" s="87"/>
      <c r="AP81" s="87"/>
      <c r="AQ81" s="81"/>
      <c r="AR81" s="81"/>
      <c r="AS81" s="81"/>
      <c r="AT81" s="82"/>
      <c r="AU81" s="87"/>
      <c r="AV81" s="87">
        <v>4</v>
      </c>
      <c r="AW81" s="87">
        <v>1</v>
      </c>
      <c r="AX81" s="87"/>
      <c r="AY81" s="81">
        <v>3</v>
      </c>
      <c r="AZ81" s="81">
        <v>4</v>
      </c>
      <c r="BA81" s="81">
        <v>1</v>
      </c>
      <c r="BB81" s="81"/>
      <c r="BC81" s="87"/>
      <c r="BD81" s="87">
        <v>1</v>
      </c>
      <c r="BE81" s="87">
        <v>1</v>
      </c>
      <c r="BF81" s="87"/>
      <c r="BG81" s="81"/>
      <c r="BH81" s="81">
        <v>1</v>
      </c>
      <c r="BI81" s="81">
        <v>1</v>
      </c>
      <c r="BJ81" s="81"/>
      <c r="BK81" s="87"/>
      <c r="BL81" s="87"/>
      <c r="BM81" s="87"/>
      <c r="BN81" s="87"/>
      <c r="BO81" s="54">
        <f>(G81+K81+O81+S81+W81+AA81+AE81+AI81+AM81+AQ81+BC81+BG81+BK81+AY81+AU81)</f>
        <v>3</v>
      </c>
      <c r="BP81" s="39">
        <f>(H81+L81+P81+T81+X81+AB81+AF81+AJ81+AN81+AR81+AV81+AZ81+BD81+BH81+BL81)</f>
        <v>10</v>
      </c>
      <c r="BQ81" s="39">
        <f>(BM81+BI81+BE81+BA81++AW81+AS81+AO81+AG81+AC81+Y81+U81+AK81+Q81+M81+I81)</f>
        <v>4</v>
      </c>
      <c r="BR81" s="55">
        <f>(J81+N81+R81+V81+Z81+AD81+AH81+AL81+AP81+AT81++AX81+BB81+BF81+BJ81+BN81)</f>
        <v>0</v>
      </c>
      <c r="BS81" s="77">
        <f>(BP81-BR81)</f>
        <v>10</v>
      </c>
      <c r="BT81" s="16"/>
    </row>
    <row r="82" spans="4:72" ht="20.100000000000001" customHeight="1">
      <c r="D82" s="19">
        <v>72</v>
      </c>
      <c r="E82" s="20" t="s">
        <v>154</v>
      </c>
      <c r="F82" s="17"/>
      <c r="G82" s="87"/>
      <c r="H82" s="87"/>
      <c r="I82" s="87"/>
      <c r="J82" s="87"/>
      <c r="K82" s="81"/>
      <c r="L82" s="81"/>
      <c r="M82" s="81"/>
      <c r="N82" s="81"/>
      <c r="O82" s="87"/>
      <c r="P82" s="87"/>
      <c r="Q82" s="87"/>
      <c r="R82" s="87"/>
      <c r="S82" s="81"/>
      <c r="T82" s="81"/>
      <c r="U82" s="81"/>
      <c r="V82" s="81"/>
      <c r="W82" s="87"/>
      <c r="X82" s="87"/>
      <c r="Y82" s="87"/>
      <c r="Z82" s="87"/>
      <c r="AA82" s="81"/>
      <c r="AB82" s="81"/>
      <c r="AC82" s="81"/>
      <c r="AD82" s="81"/>
      <c r="AE82" s="87"/>
      <c r="AF82" s="87">
        <v>2</v>
      </c>
      <c r="AG82" s="87">
        <v>1</v>
      </c>
      <c r="AH82" s="87"/>
      <c r="AI82" s="81">
        <v>1</v>
      </c>
      <c r="AJ82" s="81">
        <v>4</v>
      </c>
      <c r="AK82" s="81">
        <v>1</v>
      </c>
      <c r="AL82" s="81"/>
      <c r="AM82" s="87"/>
      <c r="AN82" s="87"/>
      <c r="AO82" s="87"/>
      <c r="AP82" s="87"/>
      <c r="AQ82" s="81">
        <v>1</v>
      </c>
      <c r="AR82" s="81">
        <v>2</v>
      </c>
      <c r="AS82" s="81">
        <v>1</v>
      </c>
      <c r="AT82" s="82"/>
      <c r="AU82" s="87"/>
      <c r="AV82" s="87"/>
      <c r="AW82" s="87"/>
      <c r="AX82" s="87"/>
      <c r="AY82" s="81"/>
      <c r="AZ82" s="81">
        <v>2</v>
      </c>
      <c r="BA82" s="81">
        <v>1</v>
      </c>
      <c r="BB82" s="81"/>
      <c r="BC82" s="87"/>
      <c r="BD82" s="87"/>
      <c r="BE82" s="87"/>
      <c r="BF82" s="87"/>
      <c r="BG82" s="81"/>
      <c r="BH82" s="81"/>
      <c r="BI82" s="81"/>
      <c r="BJ82" s="81"/>
      <c r="BK82" s="87"/>
      <c r="BL82" s="87"/>
      <c r="BM82" s="87"/>
      <c r="BN82" s="87"/>
      <c r="BO82" s="54">
        <f>(G82+K82+O82+S82+W82+AA82+AE82+AI82+AM82+AQ82+BC82+BG82+BK82+AY82+AU82)</f>
        <v>2</v>
      </c>
      <c r="BP82" s="39">
        <f>(H82+L82+P82+T82+X82+AB82+AF82+AJ82+AN82+AR82+AV82+AZ82+BD82+BH82+BL82)</f>
        <v>10</v>
      </c>
      <c r="BQ82" s="39">
        <f>(BM82+BI82+BE82+BA82++AW82+AS82+AO82+AG82+AC82+Y82+U82+AK82+Q82+M82+I82)</f>
        <v>4</v>
      </c>
      <c r="BR82" s="55">
        <f>(J82+N82+R82+V82+Z82+AD82+AH82+AL82+AP82+AT82++AX82+BB82+BF82+BJ82+BN82)</f>
        <v>0</v>
      </c>
      <c r="BS82" s="77">
        <f>(BP82-BR82)</f>
        <v>10</v>
      </c>
      <c r="BT82" s="16"/>
    </row>
    <row r="83" spans="4:72" ht="20.100000000000001" customHeight="1">
      <c r="D83" s="19">
        <v>73</v>
      </c>
      <c r="E83" s="20" t="s">
        <v>189</v>
      </c>
      <c r="F83" s="17"/>
      <c r="G83" s="87"/>
      <c r="H83" s="87"/>
      <c r="I83" s="87"/>
      <c r="J83" s="87"/>
      <c r="K83" s="81"/>
      <c r="L83" s="81"/>
      <c r="M83" s="81"/>
      <c r="N83" s="81"/>
      <c r="O83" s="87"/>
      <c r="P83" s="87">
        <v>1</v>
      </c>
      <c r="Q83" s="87">
        <v>1</v>
      </c>
      <c r="R83" s="87"/>
      <c r="S83" s="81"/>
      <c r="T83" s="81"/>
      <c r="U83" s="81"/>
      <c r="V83" s="81"/>
      <c r="W83" s="87"/>
      <c r="X83" s="87"/>
      <c r="Y83" s="87"/>
      <c r="Z83" s="87"/>
      <c r="AA83" s="81"/>
      <c r="AB83" s="81"/>
      <c r="AC83" s="81"/>
      <c r="AD83" s="81"/>
      <c r="AE83" s="87"/>
      <c r="AF83" s="87"/>
      <c r="AG83" s="87"/>
      <c r="AH83" s="87"/>
      <c r="AI83" s="81"/>
      <c r="AJ83" s="81"/>
      <c r="AK83" s="81"/>
      <c r="AL83" s="81"/>
      <c r="AM83" s="87"/>
      <c r="AN83" s="87">
        <v>4</v>
      </c>
      <c r="AO83" s="87">
        <v>1</v>
      </c>
      <c r="AP83" s="87"/>
      <c r="AQ83" s="81"/>
      <c r="AR83" s="81"/>
      <c r="AS83" s="81"/>
      <c r="AT83" s="82"/>
      <c r="AU83" s="87"/>
      <c r="AV83" s="87">
        <v>4</v>
      </c>
      <c r="AW83" s="87">
        <v>1</v>
      </c>
      <c r="AX83" s="87"/>
      <c r="AY83" s="81"/>
      <c r="AZ83" s="81">
        <v>1</v>
      </c>
      <c r="BA83" s="81">
        <v>1</v>
      </c>
      <c r="BB83" s="81"/>
      <c r="BC83" s="87"/>
      <c r="BD83" s="87"/>
      <c r="BE83" s="87"/>
      <c r="BF83" s="87"/>
      <c r="BG83" s="81"/>
      <c r="BH83" s="81"/>
      <c r="BI83" s="81"/>
      <c r="BJ83" s="81"/>
      <c r="BK83" s="87"/>
      <c r="BL83" s="87"/>
      <c r="BM83" s="87"/>
      <c r="BN83" s="87"/>
      <c r="BO83" s="54">
        <f>(G83+K83+O83+S83+W83+AA83+AE83+AI83+AM83+AQ83+BC83+BG83+BK83+AY83+AU83)</f>
        <v>0</v>
      </c>
      <c r="BP83" s="39">
        <f>(H83+L83+P83+T83+X83+AB83+AF83+AJ83+AN83+AR83+AV83+AZ83+BD83+BH83+BL83)</f>
        <v>10</v>
      </c>
      <c r="BQ83" s="39">
        <f>(BM83+BI83+BE83+BA83++AW83+AS83+AO83+AG83+AC83+Y83+U83+AK83+Q83+M83+I83)</f>
        <v>4</v>
      </c>
      <c r="BR83" s="55">
        <f>(J83+N83+R83+V83+Z83+AD83+AH83+AL83+AP83+AT83++AX83+BB83+BF83+BJ83+BN83)</f>
        <v>0</v>
      </c>
      <c r="BS83" s="77">
        <f>(BP83-BR83)</f>
        <v>10</v>
      </c>
      <c r="BT83" s="16"/>
    </row>
    <row r="84" spans="4:72" ht="20.100000000000001" customHeight="1">
      <c r="D84" s="19">
        <v>74</v>
      </c>
      <c r="E84" s="20" t="s">
        <v>170</v>
      </c>
      <c r="F84" s="17"/>
      <c r="G84" s="87"/>
      <c r="H84" s="87"/>
      <c r="I84" s="87"/>
      <c r="J84" s="87"/>
      <c r="K84" s="81">
        <v>1</v>
      </c>
      <c r="L84" s="81">
        <v>2</v>
      </c>
      <c r="M84" s="81">
        <v>1</v>
      </c>
      <c r="N84" s="81"/>
      <c r="O84" s="87"/>
      <c r="P84" s="87"/>
      <c r="Q84" s="87"/>
      <c r="R84" s="87"/>
      <c r="S84" s="81"/>
      <c r="T84" s="81"/>
      <c r="U84" s="81"/>
      <c r="V84" s="81"/>
      <c r="W84" s="87"/>
      <c r="X84" s="87">
        <v>2</v>
      </c>
      <c r="Y84" s="87">
        <v>1</v>
      </c>
      <c r="Z84" s="87"/>
      <c r="AA84" s="81">
        <v>2</v>
      </c>
      <c r="AB84" s="81">
        <v>4</v>
      </c>
      <c r="AC84" s="81">
        <v>1</v>
      </c>
      <c r="AD84" s="81"/>
      <c r="AE84" s="87"/>
      <c r="AF84" s="87"/>
      <c r="AG84" s="87"/>
      <c r="AH84" s="87"/>
      <c r="AI84" s="81"/>
      <c r="AJ84" s="81"/>
      <c r="AK84" s="81"/>
      <c r="AL84" s="81"/>
      <c r="AM84" s="87"/>
      <c r="AN84" s="87"/>
      <c r="AO84" s="87"/>
      <c r="AP84" s="87"/>
      <c r="AQ84" s="81"/>
      <c r="AR84" s="81"/>
      <c r="AS84" s="81"/>
      <c r="AT84" s="82"/>
      <c r="AU84" s="87"/>
      <c r="AV84" s="87"/>
      <c r="AW84" s="87"/>
      <c r="AX84" s="87"/>
      <c r="AY84" s="81"/>
      <c r="AZ84" s="81">
        <v>1</v>
      </c>
      <c r="BA84" s="81">
        <v>1</v>
      </c>
      <c r="BB84" s="81"/>
      <c r="BC84" s="87"/>
      <c r="BD84" s="87"/>
      <c r="BE84" s="87"/>
      <c r="BF84" s="87"/>
      <c r="BG84" s="81"/>
      <c r="BH84" s="81"/>
      <c r="BI84" s="81"/>
      <c r="BJ84" s="81"/>
      <c r="BK84" s="87"/>
      <c r="BL84" s="87"/>
      <c r="BM84" s="87"/>
      <c r="BN84" s="87"/>
      <c r="BO84" s="54">
        <f>(G84+K84+O84+S84+W84+AA84+AE84+AI84+AM84+AQ84+BC84+BG84+BK84+AY84+AU84)</f>
        <v>3</v>
      </c>
      <c r="BP84" s="39">
        <f>(H84+L84+P84+T84+X84+AB84+AF84+AJ84+AN84+AR84+AV84+AZ84+BD84+BH84+BL84)</f>
        <v>9</v>
      </c>
      <c r="BQ84" s="39">
        <f>(BM84+BI84+BE84+BA84++AW84+AS84+AO84+AG84+AC84+Y84+U84+AK84+Q84+M84+I84)</f>
        <v>4</v>
      </c>
      <c r="BR84" s="55">
        <f>(J84+N84+R84+V84+Z84+AD84+AH84+AL84+AP84+AT84++AX84+BB84+BF84+BJ84+BN84)</f>
        <v>0</v>
      </c>
      <c r="BS84" s="77">
        <f>(BP84-BR84)</f>
        <v>9</v>
      </c>
      <c r="BT84" s="16"/>
    </row>
    <row r="85" spans="4:72" ht="20.100000000000001" customHeight="1">
      <c r="D85" s="19">
        <v>75</v>
      </c>
      <c r="E85" s="20" t="s">
        <v>56</v>
      </c>
      <c r="F85" s="17"/>
      <c r="G85" s="87"/>
      <c r="H85" s="87">
        <v>2</v>
      </c>
      <c r="I85" s="87">
        <v>1</v>
      </c>
      <c r="J85" s="87"/>
      <c r="K85" s="81"/>
      <c r="L85" s="81">
        <v>4</v>
      </c>
      <c r="M85" s="81">
        <v>1</v>
      </c>
      <c r="N85" s="81"/>
      <c r="O85" s="87"/>
      <c r="P85" s="87"/>
      <c r="Q85" s="87"/>
      <c r="R85" s="87"/>
      <c r="S85" s="81"/>
      <c r="T85" s="81"/>
      <c r="U85" s="81"/>
      <c r="V85" s="81"/>
      <c r="W85" s="87"/>
      <c r="X85" s="87">
        <v>1</v>
      </c>
      <c r="Y85" s="87">
        <v>1</v>
      </c>
      <c r="Z85" s="87"/>
      <c r="AA85" s="81"/>
      <c r="AB85" s="81"/>
      <c r="AC85" s="81"/>
      <c r="AD85" s="81"/>
      <c r="AE85" s="87"/>
      <c r="AF85" s="87"/>
      <c r="AG85" s="87"/>
      <c r="AH85" s="87"/>
      <c r="AI85" s="81"/>
      <c r="AJ85" s="81"/>
      <c r="AK85" s="81"/>
      <c r="AL85" s="81"/>
      <c r="AM85" s="87"/>
      <c r="AN85" s="87"/>
      <c r="AO85" s="87"/>
      <c r="AP85" s="87"/>
      <c r="AQ85" s="81"/>
      <c r="AR85" s="81">
        <v>2</v>
      </c>
      <c r="AS85" s="81">
        <v>1</v>
      </c>
      <c r="AT85" s="82"/>
      <c r="AU85" s="87"/>
      <c r="AV85" s="87"/>
      <c r="AW85" s="87"/>
      <c r="AX85" s="87"/>
      <c r="AY85" s="81"/>
      <c r="AZ85" s="81"/>
      <c r="BA85" s="81"/>
      <c r="BB85" s="81"/>
      <c r="BC85" s="87"/>
      <c r="BD85" s="87"/>
      <c r="BE85" s="87"/>
      <c r="BF85" s="87"/>
      <c r="BG85" s="81"/>
      <c r="BH85" s="81"/>
      <c r="BI85" s="81"/>
      <c r="BJ85" s="81"/>
      <c r="BK85" s="87"/>
      <c r="BL85" s="87"/>
      <c r="BM85" s="87"/>
      <c r="BN85" s="87"/>
      <c r="BO85" s="54">
        <f>(G85+K85+O85+S85+W85+AA85+AE85+AI85+AM85+AQ85+BC85+BG85+BK85+AY85+AU85)</f>
        <v>0</v>
      </c>
      <c r="BP85" s="39">
        <f>(H85+L85+P85+T85+X85+AB85+AF85+AJ85+AN85+AR85+AV85+AZ85+BD85+BH85+BL85)</f>
        <v>9</v>
      </c>
      <c r="BQ85" s="39">
        <f>(BM85+BI85+BE85+BA85++AW85+AS85+AO85+AG85+AC85+Y85+U85+AK85+Q85+M85+I85)</f>
        <v>4</v>
      </c>
      <c r="BR85" s="55">
        <f>(J85+N85+R85+V85+Z85+AD85+AH85+AL85+AP85+AT85++AX85+BB85+BF85+BJ85+BN85)</f>
        <v>0</v>
      </c>
      <c r="BS85" s="77">
        <f>(BP85-BR85)</f>
        <v>9</v>
      </c>
      <c r="BT85" s="16"/>
    </row>
    <row r="86" spans="4:72" ht="20.100000000000001" customHeight="1">
      <c r="D86" s="19">
        <v>76</v>
      </c>
      <c r="E86" s="20" t="s">
        <v>57</v>
      </c>
      <c r="F86" s="17"/>
      <c r="G86" s="87"/>
      <c r="H86" s="87"/>
      <c r="I86" s="87"/>
      <c r="J86" s="87"/>
      <c r="K86" s="81"/>
      <c r="L86" s="81">
        <v>4</v>
      </c>
      <c r="M86" s="81">
        <v>1</v>
      </c>
      <c r="N86" s="81"/>
      <c r="O86" s="87"/>
      <c r="P86" s="87">
        <v>4</v>
      </c>
      <c r="Q86" s="87">
        <v>1</v>
      </c>
      <c r="R86" s="87"/>
      <c r="S86" s="81"/>
      <c r="T86" s="81">
        <v>1</v>
      </c>
      <c r="U86" s="81">
        <v>1</v>
      </c>
      <c r="V86" s="81"/>
      <c r="W86" s="87"/>
      <c r="X86" s="87"/>
      <c r="Y86" s="87"/>
      <c r="Z86" s="87"/>
      <c r="AA86" s="81"/>
      <c r="AB86" s="81"/>
      <c r="AC86" s="81"/>
      <c r="AD86" s="81"/>
      <c r="AE86" s="87"/>
      <c r="AF86" s="87"/>
      <c r="AG86" s="87"/>
      <c r="AH86" s="87"/>
      <c r="AI86" s="81"/>
      <c r="AJ86" s="81"/>
      <c r="AK86" s="81"/>
      <c r="AL86" s="81"/>
      <c r="AM86" s="87"/>
      <c r="AN86" s="87"/>
      <c r="AO86" s="87"/>
      <c r="AP86" s="87"/>
      <c r="AQ86" s="81"/>
      <c r="AR86" s="81"/>
      <c r="AS86" s="81"/>
      <c r="AT86" s="82"/>
      <c r="AU86" s="87"/>
      <c r="AV86" s="87"/>
      <c r="AW86" s="87"/>
      <c r="AX86" s="87"/>
      <c r="AY86" s="81"/>
      <c r="AZ86" s="81"/>
      <c r="BA86" s="81"/>
      <c r="BB86" s="81"/>
      <c r="BC86" s="87"/>
      <c r="BD86" s="87"/>
      <c r="BE86" s="87"/>
      <c r="BF86" s="87"/>
      <c r="BG86" s="81"/>
      <c r="BH86" s="81"/>
      <c r="BI86" s="81"/>
      <c r="BJ86" s="81"/>
      <c r="BK86" s="87"/>
      <c r="BL86" s="87"/>
      <c r="BM86" s="87"/>
      <c r="BN86" s="87"/>
      <c r="BO86" s="54">
        <f>(G86+K86+O86+S86+W86+AA86+AE86+AI86+AM86+AQ86+BC86+BG86+BK86+AY86+AU86)</f>
        <v>0</v>
      </c>
      <c r="BP86" s="39">
        <f>(H86+L86+P86+T86+X86+AB86+AF86+AJ86+AN86+AR86+AV86+AZ86+BD86+BH86+BL86)</f>
        <v>9</v>
      </c>
      <c r="BQ86" s="39">
        <f>(BM86+BI86+BE86+BA86++AW86+AS86+AO86+AG86+AC86+Y86+U86+AK86+Q86+M86+I86)</f>
        <v>3</v>
      </c>
      <c r="BR86" s="55">
        <f>(J86+N86+R86+V86+Z86+AD86+AH86+AL86+AP86+AT86++AX86+BB86+BF86+BJ86+BN86)</f>
        <v>0</v>
      </c>
      <c r="BS86" s="77">
        <f>(BP86-BR86)</f>
        <v>9</v>
      </c>
      <c r="BT86" s="16"/>
    </row>
    <row r="87" spans="4:72" ht="20.100000000000001" customHeight="1">
      <c r="D87" s="19">
        <v>77</v>
      </c>
      <c r="E87" s="20" t="s">
        <v>124</v>
      </c>
      <c r="F87" s="17"/>
      <c r="G87" s="87"/>
      <c r="H87" s="87"/>
      <c r="I87" s="87"/>
      <c r="J87" s="87"/>
      <c r="K87" s="81"/>
      <c r="L87" s="81"/>
      <c r="M87" s="81"/>
      <c r="N87" s="81"/>
      <c r="O87" s="87"/>
      <c r="P87" s="87"/>
      <c r="Q87" s="87"/>
      <c r="R87" s="87"/>
      <c r="S87" s="81"/>
      <c r="T87" s="81"/>
      <c r="U87" s="81"/>
      <c r="V87" s="81"/>
      <c r="W87" s="87"/>
      <c r="X87" s="87"/>
      <c r="Y87" s="87"/>
      <c r="Z87" s="87"/>
      <c r="AA87" s="81"/>
      <c r="AB87" s="81"/>
      <c r="AC87" s="81"/>
      <c r="AD87" s="81"/>
      <c r="AE87" s="87"/>
      <c r="AF87" s="87">
        <v>4</v>
      </c>
      <c r="AG87" s="87">
        <v>1</v>
      </c>
      <c r="AH87" s="87"/>
      <c r="AI87" s="81"/>
      <c r="AJ87" s="81"/>
      <c r="AK87" s="81"/>
      <c r="AL87" s="81"/>
      <c r="AM87" s="87"/>
      <c r="AN87" s="87"/>
      <c r="AO87" s="87"/>
      <c r="AP87" s="87"/>
      <c r="AQ87" s="81"/>
      <c r="AR87" s="81"/>
      <c r="AS87" s="81"/>
      <c r="AT87" s="82"/>
      <c r="AU87" s="87"/>
      <c r="AV87" s="87"/>
      <c r="AW87" s="87"/>
      <c r="AX87" s="87"/>
      <c r="AY87" s="81"/>
      <c r="AZ87" s="81"/>
      <c r="BA87" s="81"/>
      <c r="BB87" s="81"/>
      <c r="BC87" s="87"/>
      <c r="BD87" s="87">
        <v>1</v>
      </c>
      <c r="BE87" s="87">
        <v>1</v>
      </c>
      <c r="BF87" s="87"/>
      <c r="BG87" s="81"/>
      <c r="BH87" s="81">
        <v>4</v>
      </c>
      <c r="BI87" s="81">
        <v>1</v>
      </c>
      <c r="BJ87" s="81"/>
      <c r="BK87" s="87"/>
      <c r="BL87" s="87"/>
      <c r="BM87" s="87"/>
      <c r="BN87" s="87"/>
      <c r="BO87" s="54">
        <f>(G87+K87+O87+S87+W87+AA87+AE87+AI87+AM87+AQ87+BC87+BG87+BK87+AY87+AU87)</f>
        <v>0</v>
      </c>
      <c r="BP87" s="39">
        <f>(H87+L87+P87+T87+X87+AB87+AF87+AJ87+AN87+AR87+AV87+AZ87+BD87+BH87+BL87)</f>
        <v>9</v>
      </c>
      <c r="BQ87" s="39">
        <f>(BM87+BI87+BE87+BA87++AW87+AS87+AO87+AG87+AC87+Y87+U87+AK87+Q87+M87+I87)</f>
        <v>3</v>
      </c>
      <c r="BR87" s="55">
        <f>(J87+N87+R87+V87+Z87+AD87+AH87+AL87+AP87+AT87++AX87+BB87+BF87+BJ87+BN87)</f>
        <v>0</v>
      </c>
      <c r="BS87" s="77">
        <f>(BP87-BR87)</f>
        <v>9</v>
      </c>
      <c r="BT87" s="16"/>
    </row>
    <row r="88" spans="4:72" ht="20.100000000000001" customHeight="1">
      <c r="D88" s="19">
        <v>78</v>
      </c>
      <c r="E88" s="20" t="s">
        <v>52</v>
      </c>
      <c r="F88" s="17"/>
      <c r="G88" s="87">
        <v>1</v>
      </c>
      <c r="H88" s="87">
        <v>1</v>
      </c>
      <c r="I88" s="87">
        <v>1</v>
      </c>
      <c r="J88" s="87"/>
      <c r="K88" s="81"/>
      <c r="L88" s="81"/>
      <c r="M88" s="81"/>
      <c r="N88" s="81"/>
      <c r="O88" s="87"/>
      <c r="P88" s="87"/>
      <c r="Q88" s="87"/>
      <c r="R88" s="87"/>
      <c r="S88" s="81"/>
      <c r="T88" s="81"/>
      <c r="U88" s="81"/>
      <c r="V88" s="81"/>
      <c r="W88" s="87"/>
      <c r="X88" s="87"/>
      <c r="Y88" s="87"/>
      <c r="Z88" s="87"/>
      <c r="AA88" s="81"/>
      <c r="AB88" s="81"/>
      <c r="AC88" s="81"/>
      <c r="AD88" s="81"/>
      <c r="AE88" s="87"/>
      <c r="AF88" s="87">
        <v>1</v>
      </c>
      <c r="AG88" s="87">
        <v>1</v>
      </c>
      <c r="AH88" s="87"/>
      <c r="AI88" s="81"/>
      <c r="AJ88" s="81">
        <v>1</v>
      </c>
      <c r="AK88" s="81">
        <v>1</v>
      </c>
      <c r="AL88" s="81"/>
      <c r="AM88" s="87"/>
      <c r="AN88" s="87">
        <v>4</v>
      </c>
      <c r="AO88" s="87">
        <v>1</v>
      </c>
      <c r="AP88" s="87"/>
      <c r="AQ88" s="81"/>
      <c r="AR88" s="81"/>
      <c r="AS88" s="81"/>
      <c r="AT88" s="82"/>
      <c r="AU88" s="87"/>
      <c r="AV88" s="87"/>
      <c r="AW88" s="87"/>
      <c r="AX88" s="87"/>
      <c r="AY88" s="81"/>
      <c r="AZ88" s="81"/>
      <c r="BA88" s="81"/>
      <c r="BB88" s="81"/>
      <c r="BC88" s="87"/>
      <c r="BD88" s="87">
        <v>1</v>
      </c>
      <c r="BE88" s="87">
        <v>1</v>
      </c>
      <c r="BF88" s="87"/>
      <c r="BG88" s="81"/>
      <c r="BH88" s="81"/>
      <c r="BI88" s="81"/>
      <c r="BJ88" s="81"/>
      <c r="BK88" s="87"/>
      <c r="BL88" s="87"/>
      <c r="BM88" s="87"/>
      <c r="BN88" s="87"/>
      <c r="BO88" s="54">
        <f>(G88+K88+O88+S88+W88+AA88+AE88+AI88+AM88+AQ88+BC88+BG88+BK88+AY88+AU88)</f>
        <v>1</v>
      </c>
      <c r="BP88" s="39">
        <f>(H88+L88+P88+T88+X88+AB88+AF88+AJ88+AN88+AR88+AV88+AZ88+BD88+BH88+BL88)</f>
        <v>8</v>
      </c>
      <c r="BQ88" s="39">
        <f>(BM88+BI88+BE88+BA88++AW88+AS88+AO88+AG88+AC88+Y88+U88+AK88+Q88+M88+I88)</f>
        <v>5</v>
      </c>
      <c r="BR88" s="55">
        <f>(J88+N88+R88+V88+Z88+AD88+AH88+AL88+AP88+AT88++AX88+BB88+BF88+BJ88+BN88)</f>
        <v>0</v>
      </c>
      <c r="BS88" s="77">
        <f>(BP88-BR88)</f>
        <v>8</v>
      </c>
      <c r="BT88" s="16"/>
    </row>
    <row r="89" spans="4:72" ht="20.100000000000001" customHeight="1">
      <c r="D89" s="19">
        <v>79</v>
      </c>
      <c r="E89" s="20" t="s">
        <v>94</v>
      </c>
      <c r="F89" s="36"/>
      <c r="G89" s="87"/>
      <c r="H89" s="87">
        <v>1</v>
      </c>
      <c r="I89" s="87">
        <v>1</v>
      </c>
      <c r="J89" s="87"/>
      <c r="K89" s="81"/>
      <c r="L89" s="81">
        <v>1</v>
      </c>
      <c r="M89" s="81">
        <v>1</v>
      </c>
      <c r="N89" s="81"/>
      <c r="O89" s="87"/>
      <c r="P89" s="87"/>
      <c r="Q89" s="87"/>
      <c r="R89" s="87"/>
      <c r="S89" s="81"/>
      <c r="T89" s="81">
        <v>4</v>
      </c>
      <c r="U89" s="81">
        <v>1</v>
      </c>
      <c r="V89" s="81"/>
      <c r="W89" s="87"/>
      <c r="X89" s="87"/>
      <c r="Y89" s="87"/>
      <c r="Z89" s="87"/>
      <c r="AA89" s="81"/>
      <c r="AB89" s="81"/>
      <c r="AC89" s="81"/>
      <c r="AD89" s="81"/>
      <c r="AE89" s="87"/>
      <c r="AF89" s="87">
        <v>1</v>
      </c>
      <c r="AG89" s="87">
        <v>1</v>
      </c>
      <c r="AH89" s="87"/>
      <c r="AI89" s="81"/>
      <c r="AJ89" s="81">
        <v>1</v>
      </c>
      <c r="AK89" s="81">
        <v>1</v>
      </c>
      <c r="AL89" s="81"/>
      <c r="AM89" s="87"/>
      <c r="AN89" s="87"/>
      <c r="AO89" s="87"/>
      <c r="AP89" s="87"/>
      <c r="AQ89" s="81"/>
      <c r="AR89" s="81"/>
      <c r="AS89" s="81"/>
      <c r="AT89" s="82"/>
      <c r="AU89" s="87"/>
      <c r="AV89" s="87"/>
      <c r="AW89" s="87"/>
      <c r="AX89" s="87"/>
      <c r="AY89" s="81"/>
      <c r="AZ89" s="81"/>
      <c r="BA89" s="81"/>
      <c r="BB89" s="81"/>
      <c r="BC89" s="87"/>
      <c r="BD89" s="87"/>
      <c r="BE89" s="87"/>
      <c r="BF89" s="87"/>
      <c r="BG89" s="81"/>
      <c r="BH89" s="81"/>
      <c r="BI89" s="81"/>
      <c r="BJ89" s="81"/>
      <c r="BK89" s="87"/>
      <c r="BL89" s="87"/>
      <c r="BM89" s="87"/>
      <c r="BN89" s="87"/>
      <c r="BO89" s="54">
        <f>(G89+K89+O89+S89+W89+AA89+AE89+AI89+AM89+AQ89+BC89+BG89+BK89+AY89+AU89)</f>
        <v>0</v>
      </c>
      <c r="BP89" s="39">
        <f>(H89+L89+P89+T89+X89+AB89+AF89+AJ89+AN89+AR89+AV89+AZ89+BD89+BH89+BL89)</f>
        <v>8</v>
      </c>
      <c r="BQ89" s="39">
        <f>(BM89+BI89+BE89+BA89++AW89+AS89+AO89+AG89+AC89+Y89+U89+AK89+Q89+M89+I89)</f>
        <v>5</v>
      </c>
      <c r="BR89" s="55">
        <f>(J89+N89+R89+V89+Z89+AD89+AH89+AL89+AP89+AT89++AX89+BB89+BF89+BJ89+BN89)</f>
        <v>0</v>
      </c>
      <c r="BS89" s="77">
        <f>(BP89-BR89)</f>
        <v>8</v>
      </c>
      <c r="BT89" s="16"/>
    </row>
    <row r="90" spans="4:72" ht="20.100000000000001" customHeight="1">
      <c r="D90" s="19">
        <v>80</v>
      </c>
      <c r="E90" s="20" t="s">
        <v>71</v>
      </c>
      <c r="F90" s="17"/>
      <c r="G90" s="87"/>
      <c r="H90" s="87"/>
      <c r="I90" s="87"/>
      <c r="J90" s="87"/>
      <c r="K90" s="81"/>
      <c r="L90" s="81"/>
      <c r="M90" s="81"/>
      <c r="N90" s="81"/>
      <c r="O90" s="87"/>
      <c r="P90" s="87"/>
      <c r="Q90" s="87"/>
      <c r="R90" s="87"/>
      <c r="S90" s="81">
        <v>1</v>
      </c>
      <c r="T90" s="81">
        <v>1</v>
      </c>
      <c r="U90" s="81">
        <v>1</v>
      </c>
      <c r="V90" s="81"/>
      <c r="W90" s="87"/>
      <c r="X90" s="87"/>
      <c r="Y90" s="87"/>
      <c r="Z90" s="87"/>
      <c r="AA90" s="81"/>
      <c r="AB90" s="81">
        <v>4</v>
      </c>
      <c r="AC90" s="81">
        <v>1</v>
      </c>
      <c r="AD90" s="81"/>
      <c r="AE90" s="87"/>
      <c r="AF90" s="87"/>
      <c r="AG90" s="87"/>
      <c r="AH90" s="87"/>
      <c r="AI90" s="81"/>
      <c r="AJ90" s="81"/>
      <c r="AK90" s="81"/>
      <c r="AL90" s="81"/>
      <c r="AM90" s="87"/>
      <c r="AN90" s="87"/>
      <c r="AO90" s="87"/>
      <c r="AP90" s="87"/>
      <c r="AQ90" s="81"/>
      <c r="AR90" s="81"/>
      <c r="AS90" s="81"/>
      <c r="AT90" s="82"/>
      <c r="AU90" s="87"/>
      <c r="AV90" s="87"/>
      <c r="AW90" s="87"/>
      <c r="AX90" s="87"/>
      <c r="AY90" s="81"/>
      <c r="AZ90" s="81">
        <v>4</v>
      </c>
      <c r="BA90" s="81">
        <v>1</v>
      </c>
      <c r="BB90" s="81"/>
      <c r="BC90" s="87"/>
      <c r="BD90" s="87">
        <v>1</v>
      </c>
      <c r="BE90" s="87">
        <v>1</v>
      </c>
      <c r="BF90" s="119">
        <v>2</v>
      </c>
      <c r="BG90" s="81"/>
      <c r="BH90" s="81"/>
      <c r="BI90" s="81"/>
      <c r="BJ90" s="81"/>
      <c r="BK90" s="87"/>
      <c r="BL90" s="87"/>
      <c r="BM90" s="87"/>
      <c r="BN90" s="87"/>
      <c r="BO90" s="54">
        <f>(G90+K90+O90+S90+W90+AA90+AE90+AI90+AM90+AQ90+BC90+BG90+BK90+AY90+AU90)</f>
        <v>1</v>
      </c>
      <c r="BP90" s="39">
        <f>(H90+L90+P90+T90+X90+AB90+AF90+AJ90+AN90+AR90+AV90+AZ90+BD90+BH90+BL90)</f>
        <v>10</v>
      </c>
      <c r="BQ90" s="39">
        <f>(BM90+BI90+BE90+BA90++AW90+AS90+AO90+AG90+AC90+Y90+U90+AK90+Q90+M90+I90)</f>
        <v>4</v>
      </c>
      <c r="BR90" s="55">
        <f>(J90+N90+R90+V90+Z90+AD90+AH90+AL90+AP90+AT90++AX90+BB90+BF90+BJ90+BN90)</f>
        <v>2</v>
      </c>
      <c r="BS90" s="77">
        <f>(BP90-BR90)</f>
        <v>8</v>
      </c>
      <c r="BT90" s="16"/>
    </row>
    <row r="91" spans="4:72" ht="20.100000000000001" customHeight="1">
      <c r="D91" s="19">
        <v>81</v>
      </c>
      <c r="E91" s="20" t="s">
        <v>61</v>
      </c>
      <c r="F91" s="17"/>
      <c r="G91" s="87"/>
      <c r="H91" s="87"/>
      <c r="I91" s="87"/>
      <c r="J91" s="87"/>
      <c r="K91" s="81"/>
      <c r="L91" s="81"/>
      <c r="M91" s="81"/>
      <c r="N91" s="81"/>
      <c r="O91" s="87"/>
      <c r="P91" s="87"/>
      <c r="Q91" s="87"/>
      <c r="R91" s="87"/>
      <c r="S91" s="81">
        <v>1</v>
      </c>
      <c r="T91" s="81">
        <v>2</v>
      </c>
      <c r="U91" s="81">
        <v>1</v>
      </c>
      <c r="V91" s="81"/>
      <c r="W91" s="87"/>
      <c r="X91" s="87">
        <v>1</v>
      </c>
      <c r="Y91" s="87">
        <v>1</v>
      </c>
      <c r="Z91" s="87"/>
      <c r="AA91" s="81"/>
      <c r="AB91" s="81"/>
      <c r="AC91" s="81"/>
      <c r="AD91" s="81"/>
      <c r="AE91" s="87"/>
      <c r="AF91" s="87">
        <v>2</v>
      </c>
      <c r="AG91" s="87">
        <v>1</v>
      </c>
      <c r="AH91" s="87"/>
      <c r="AI91" s="81"/>
      <c r="AJ91" s="81">
        <v>4</v>
      </c>
      <c r="AK91" s="81">
        <v>1</v>
      </c>
      <c r="AL91" s="88">
        <v>1</v>
      </c>
      <c r="AM91" s="87"/>
      <c r="AN91" s="87"/>
      <c r="AO91" s="87"/>
      <c r="AP91" s="87"/>
      <c r="AQ91" s="81"/>
      <c r="AR91" s="81"/>
      <c r="AS91" s="81"/>
      <c r="AT91" s="82"/>
      <c r="AU91" s="87"/>
      <c r="AV91" s="87"/>
      <c r="AW91" s="87"/>
      <c r="AX91" s="87"/>
      <c r="AY91" s="81"/>
      <c r="AZ91" s="81"/>
      <c r="BA91" s="81"/>
      <c r="BB91" s="81"/>
      <c r="BC91" s="87"/>
      <c r="BD91" s="87"/>
      <c r="BE91" s="87"/>
      <c r="BF91" s="87"/>
      <c r="BG91" s="81"/>
      <c r="BH91" s="81"/>
      <c r="BI91" s="81"/>
      <c r="BJ91" s="81"/>
      <c r="BK91" s="87"/>
      <c r="BL91" s="87"/>
      <c r="BM91" s="87"/>
      <c r="BN91" s="87"/>
      <c r="BO91" s="54">
        <f>(G91+K91+O91+S91+W91+AA91+AE91+AI91+AM91+AQ91+BC91+BG91+BK91+AY91+AU91)</f>
        <v>1</v>
      </c>
      <c r="BP91" s="39">
        <f>(H91+L91+P91+T91+X91+AB91+AF91+AJ91+AN91+AR91+AV91+AZ91+BD91+BH91+BL91)</f>
        <v>9</v>
      </c>
      <c r="BQ91" s="39">
        <f>(BM91+BI91+BE91+BA91++AW91+AS91+AO91+AG91+AC91+Y91+U91+AK91+Q91+M91+I91)</f>
        <v>4</v>
      </c>
      <c r="BR91" s="55">
        <f>(J91+N91+R91+V91+Z91+AD91+AH91+AL91+AP91+AT91++AX91+BB91+BF91+BJ91+BN91)</f>
        <v>1</v>
      </c>
      <c r="BS91" s="77">
        <f>(BP91-BR91)</f>
        <v>8</v>
      </c>
      <c r="BT91" s="16"/>
    </row>
    <row r="92" spans="4:72" ht="20.100000000000001" customHeight="1">
      <c r="D92" s="19">
        <v>82</v>
      </c>
      <c r="E92" s="20" t="s">
        <v>155</v>
      </c>
      <c r="F92" s="17"/>
      <c r="G92" s="87"/>
      <c r="H92" s="87">
        <v>2</v>
      </c>
      <c r="I92" s="87">
        <v>1</v>
      </c>
      <c r="J92" s="87"/>
      <c r="K92" s="81"/>
      <c r="L92" s="81"/>
      <c r="M92" s="81"/>
      <c r="N92" s="81"/>
      <c r="O92" s="87"/>
      <c r="P92" s="87"/>
      <c r="Q92" s="87"/>
      <c r="R92" s="87"/>
      <c r="S92" s="81"/>
      <c r="T92" s="81"/>
      <c r="U92" s="81"/>
      <c r="V92" s="81"/>
      <c r="W92" s="87"/>
      <c r="X92" s="87"/>
      <c r="Y92" s="87"/>
      <c r="Z92" s="87"/>
      <c r="AA92" s="81"/>
      <c r="AB92" s="81">
        <v>2</v>
      </c>
      <c r="AC92" s="81">
        <v>1</v>
      </c>
      <c r="AD92" s="81"/>
      <c r="AE92" s="87"/>
      <c r="AF92" s="87"/>
      <c r="AG92" s="87"/>
      <c r="AH92" s="87"/>
      <c r="AI92" s="81"/>
      <c r="AJ92" s="81"/>
      <c r="AK92" s="81"/>
      <c r="AL92" s="81"/>
      <c r="AM92" s="87"/>
      <c r="AN92" s="87"/>
      <c r="AO92" s="87"/>
      <c r="AP92" s="87"/>
      <c r="AQ92" s="81"/>
      <c r="AR92" s="81"/>
      <c r="AS92" s="81"/>
      <c r="AT92" s="82"/>
      <c r="AU92" s="87"/>
      <c r="AV92" s="87"/>
      <c r="AW92" s="87"/>
      <c r="AX92" s="87"/>
      <c r="AY92" s="81"/>
      <c r="AZ92" s="81"/>
      <c r="BA92" s="81"/>
      <c r="BB92" s="81"/>
      <c r="BC92" s="87"/>
      <c r="BD92" s="87"/>
      <c r="BE92" s="87"/>
      <c r="BF92" s="87"/>
      <c r="BG92" s="81"/>
      <c r="BH92" s="81"/>
      <c r="BI92" s="81"/>
      <c r="BJ92" s="81"/>
      <c r="BK92" s="87"/>
      <c r="BL92" s="87">
        <v>4</v>
      </c>
      <c r="BM92" s="87">
        <v>1</v>
      </c>
      <c r="BN92" s="87"/>
      <c r="BO92" s="54">
        <f>(G92+K92+O92+S92+W92+AA92+AE92+AI92+AM92+AQ92+BC92+BG92+BK92+AY92+AU92)</f>
        <v>0</v>
      </c>
      <c r="BP92" s="39">
        <f>(H92+L92+P92+T92+X92+AB92+AF92+AJ92+AN92+AR92+AV92+AZ92+BD92+BH92+BL92)</f>
        <v>8</v>
      </c>
      <c r="BQ92" s="39">
        <f>(BM92+BI92+BE92+BA92++AW92+AS92+AO92+AG92+AC92+Y92+U92+AK92+Q92+M92+I92)</f>
        <v>3</v>
      </c>
      <c r="BR92" s="55">
        <f>(J92+N92+R92+V92+Z92+AD92+AH92+AL92+AP92+AT92++AX92+BB92+BF92+BJ92+BN92)</f>
        <v>0</v>
      </c>
      <c r="BS92" s="77">
        <f>(BP92-BR92)</f>
        <v>8</v>
      </c>
      <c r="BT92" s="16"/>
    </row>
    <row r="93" spans="4:72" ht="20.100000000000001" customHeight="1">
      <c r="D93" s="19">
        <v>83</v>
      </c>
      <c r="E93" s="20" t="s">
        <v>168</v>
      </c>
      <c r="F93" s="17"/>
      <c r="G93" s="87"/>
      <c r="H93" s="87">
        <v>4</v>
      </c>
      <c r="I93" s="87">
        <v>1</v>
      </c>
      <c r="J93" s="87"/>
      <c r="K93" s="81">
        <v>4</v>
      </c>
      <c r="L93" s="81">
        <v>4</v>
      </c>
      <c r="M93" s="81">
        <v>1</v>
      </c>
      <c r="N93" s="81"/>
      <c r="O93" s="87"/>
      <c r="P93" s="87"/>
      <c r="Q93" s="87"/>
      <c r="R93" s="87"/>
      <c r="S93" s="81"/>
      <c r="T93" s="81"/>
      <c r="U93" s="81"/>
      <c r="V93" s="81"/>
      <c r="W93" s="87"/>
      <c r="X93" s="87"/>
      <c r="Y93" s="87"/>
      <c r="Z93" s="87"/>
      <c r="AA93" s="81"/>
      <c r="AB93" s="81"/>
      <c r="AC93" s="81"/>
      <c r="AD93" s="81"/>
      <c r="AE93" s="87"/>
      <c r="AF93" s="87"/>
      <c r="AG93" s="87"/>
      <c r="AH93" s="87"/>
      <c r="AI93" s="81"/>
      <c r="AJ93" s="81"/>
      <c r="AK93" s="81"/>
      <c r="AL93" s="81"/>
      <c r="AM93" s="87"/>
      <c r="AN93" s="87"/>
      <c r="AO93" s="87"/>
      <c r="AP93" s="87"/>
      <c r="AQ93" s="81"/>
      <c r="AR93" s="81"/>
      <c r="AS93" s="81"/>
      <c r="AT93" s="82"/>
      <c r="AU93" s="87"/>
      <c r="AV93" s="87"/>
      <c r="AW93" s="87"/>
      <c r="AX93" s="87"/>
      <c r="AY93" s="81"/>
      <c r="AZ93" s="81"/>
      <c r="BA93" s="81"/>
      <c r="BB93" s="81"/>
      <c r="BC93" s="87"/>
      <c r="BD93" s="87"/>
      <c r="BE93" s="87"/>
      <c r="BF93" s="87"/>
      <c r="BG93" s="81"/>
      <c r="BH93" s="81"/>
      <c r="BI93" s="81"/>
      <c r="BJ93" s="81"/>
      <c r="BK93" s="87"/>
      <c r="BL93" s="87"/>
      <c r="BM93" s="87"/>
      <c r="BN93" s="87"/>
      <c r="BO93" s="54">
        <f>(G93+K93+O93+S93+W93+AA93+AE93+AI93+AM93+AQ93+BC93+BG93+BK93+AY93+AU93)</f>
        <v>4</v>
      </c>
      <c r="BP93" s="39">
        <f>(H93+L93+P93+T93+X93+AB93+AF93+AJ93+AN93+AR93+AV93+AZ93+BD93+BH93+BL93)</f>
        <v>8</v>
      </c>
      <c r="BQ93" s="39">
        <f>(BM93+BI93+BE93+BA93++AW93+AS93+AO93+AG93+AC93+Y93+U93+AK93+Q93+M93+I93)</f>
        <v>2</v>
      </c>
      <c r="BR93" s="55">
        <f>(J93+N93+R93+V93+Z93+AD93+AH93+AL93+AP93+AT93++AX93+BB93+BF93+BJ93+BN93)</f>
        <v>0</v>
      </c>
      <c r="BS93" s="77">
        <f>(BP93-BR93)</f>
        <v>8</v>
      </c>
      <c r="BT93" s="16"/>
    </row>
    <row r="94" spans="4:72" ht="20.100000000000001" customHeight="1">
      <c r="D94" s="19">
        <v>84</v>
      </c>
      <c r="E94" s="20" t="s">
        <v>81</v>
      </c>
      <c r="F94" s="36"/>
      <c r="G94" s="87"/>
      <c r="H94" s="87"/>
      <c r="I94" s="87"/>
      <c r="J94" s="87"/>
      <c r="K94" s="81"/>
      <c r="L94" s="81"/>
      <c r="M94" s="81"/>
      <c r="N94" s="81"/>
      <c r="O94" s="87"/>
      <c r="P94" s="87"/>
      <c r="Q94" s="87"/>
      <c r="R94" s="87"/>
      <c r="S94" s="81"/>
      <c r="T94" s="81"/>
      <c r="U94" s="81"/>
      <c r="V94" s="81"/>
      <c r="W94" s="87"/>
      <c r="X94" s="87"/>
      <c r="Y94" s="87"/>
      <c r="Z94" s="87"/>
      <c r="AA94" s="81"/>
      <c r="AB94" s="81">
        <v>4</v>
      </c>
      <c r="AC94" s="81">
        <v>1</v>
      </c>
      <c r="AD94" s="81"/>
      <c r="AE94" s="87"/>
      <c r="AF94" s="87">
        <v>4</v>
      </c>
      <c r="AG94" s="87">
        <v>1</v>
      </c>
      <c r="AH94" s="87"/>
      <c r="AI94" s="81"/>
      <c r="AJ94" s="81"/>
      <c r="AK94" s="81"/>
      <c r="AL94" s="81"/>
      <c r="AM94" s="87"/>
      <c r="AN94" s="87"/>
      <c r="AO94" s="87"/>
      <c r="AP94" s="87"/>
      <c r="AQ94" s="81"/>
      <c r="AR94" s="81"/>
      <c r="AS94" s="81"/>
      <c r="AT94" s="82"/>
      <c r="AU94" s="87"/>
      <c r="AV94" s="87"/>
      <c r="AW94" s="87"/>
      <c r="AX94" s="87"/>
      <c r="AY94" s="81"/>
      <c r="AZ94" s="81"/>
      <c r="BA94" s="81"/>
      <c r="BB94" s="81"/>
      <c r="BC94" s="87"/>
      <c r="BD94" s="87"/>
      <c r="BE94" s="87"/>
      <c r="BF94" s="87"/>
      <c r="BG94" s="81"/>
      <c r="BH94" s="81"/>
      <c r="BI94" s="81"/>
      <c r="BJ94" s="81"/>
      <c r="BK94" s="87"/>
      <c r="BL94" s="87"/>
      <c r="BM94" s="87"/>
      <c r="BN94" s="87"/>
      <c r="BO94" s="54">
        <f>(G94+K94+O94+S94+W94+AA94+AE94+AI94+AM94+AQ94+BC94+BG94+BK94+AY94+AU94)</f>
        <v>0</v>
      </c>
      <c r="BP94" s="39">
        <f>(H94+L94+P94+T94+X94+AB94+AF94+AJ94+AN94+AR94+AV94+AZ94+BD94+BH94+BL94)</f>
        <v>8</v>
      </c>
      <c r="BQ94" s="39">
        <f>(BM94+BI94+BE94+BA94++AW94+AS94+AO94+AG94+AC94+Y94+U94+AK94+Q94+M94+I94)</f>
        <v>2</v>
      </c>
      <c r="BR94" s="55">
        <f>(J94+N94+R94+V94+Z94+AD94+AH94+AL94+AP94+AT94++AX94+BB94+BF94+BJ94+BN94)</f>
        <v>0</v>
      </c>
      <c r="BS94" s="77">
        <f>(BP94-BR94)</f>
        <v>8</v>
      </c>
      <c r="BT94" s="16"/>
    </row>
    <row r="95" spans="4:72" ht="20.100000000000001" customHeight="1">
      <c r="D95" s="19">
        <v>85</v>
      </c>
      <c r="E95" s="20" t="s">
        <v>112</v>
      </c>
      <c r="F95" s="17" t="s">
        <v>59</v>
      </c>
      <c r="G95" s="87"/>
      <c r="H95" s="87"/>
      <c r="I95" s="87"/>
      <c r="J95" s="87"/>
      <c r="K95" s="81"/>
      <c r="L95" s="81"/>
      <c r="M95" s="81"/>
      <c r="N95" s="81"/>
      <c r="O95" s="87"/>
      <c r="P95" s="87">
        <v>1</v>
      </c>
      <c r="Q95" s="87">
        <v>1</v>
      </c>
      <c r="R95" s="87"/>
      <c r="S95" s="81"/>
      <c r="T95" s="81">
        <v>1</v>
      </c>
      <c r="U95" s="81">
        <v>1</v>
      </c>
      <c r="V95" s="81"/>
      <c r="W95" s="87"/>
      <c r="X95" s="87">
        <v>1</v>
      </c>
      <c r="Y95" s="87">
        <v>1</v>
      </c>
      <c r="Z95" s="87"/>
      <c r="AA95" s="81"/>
      <c r="AB95" s="81">
        <v>2</v>
      </c>
      <c r="AC95" s="81">
        <v>1</v>
      </c>
      <c r="AD95" s="81"/>
      <c r="AE95" s="87"/>
      <c r="AF95" s="87">
        <v>1</v>
      </c>
      <c r="AG95" s="87">
        <v>1</v>
      </c>
      <c r="AH95" s="87"/>
      <c r="AI95" s="81"/>
      <c r="AJ95" s="81"/>
      <c r="AK95" s="81"/>
      <c r="AL95" s="81"/>
      <c r="AM95" s="87"/>
      <c r="AN95" s="87"/>
      <c r="AO95" s="87"/>
      <c r="AP95" s="87"/>
      <c r="AQ95" s="81"/>
      <c r="AR95" s="81"/>
      <c r="AS95" s="81"/>
      <c r="AT95" s="82"/>
      <c r="AU95" s="87"/>
      <c r="AV95" s="87">
        <v>1</v>
      </c>
      <c r="AW95" s="87">
        <v>1</v>
      </c>
      <c r="AX95" s="87"/>
      <c r="AY95" s="81"/>
      <c r="AZ95" s="81"/>
      <c r="BA95" s="81"/>
      <c r="BB95" s="81"/>
      <c r="BC95" s="87"/>
      <c r="BD95" s="87"/>
      <c r="BE95" s="87"/>
      <c r="BF95" s="87"/>
      <c r="BG95" s="81"/>
      <c r="BH95" s="81"/>
      <c r="BI95" s="81"/>
      <c r="BJ95" s="81"/>
      <c r="BK95" s="87"/>
      <c r="BL95" s="87"/>
      <c r="BM95" s="87"/>
      <c r="BN95" s="87"/>
      <c r="BO95" s="54">
        <f>(G95+K95+O95+S95+W95+AA95+AE95+AI95+AM95+AQ95+BC95+BG95+BK95+AY95+AU95)</f>
        <v>0</v>
      </c>
      <c r="BP95" s="39">
        <f>(H95+L95+P95+T95+X95+AB95+AF95+AJ95+AN95+AR95+AV95+AZ95+BD95+BH95+BL95)</f>
        <v>7</v>
      </c>
      <c r="BQ95" s="39">
        <f>(BM95+BI95+BE95+BA95++AW95+AS95+AO95+AG95+AC95+Y95+U95+AK95+Q95+M95+I95)</f>
        <v>6</v>
      </c>
      <c r="BR95" s="55">
        <f>(J95+N95+R95+V95+Z95+AD95+AH95+AL95+AP95+AT95++AX95+BB95+BF95+BJ95+BN95)</f>
        <v>0</v>
      </c>
      <c r="BS95" s="77">
        <f>(BP95-BR95)</f>
        <v>7</v>
      </c>
      <c r="BT95" s="16"/>
    </row>
    <row r="96" spans="4:72" ht="20.100000000000001" customHeight="1">
      <c r="D96" s="19">
        <v>86</v>
      </c>
      <c r="E96" s="20" t="s">
        <v>194</v>
      </c>
      <c r="F96" s="17"/>
      <c r="G96" s="87"/>
      <c r="H96" s="87"/>
      <c r="I96" s="87"/>
      <c r="J96" s="87"/>
      <c r="K96" s="81"/>
      <c r="L96" s="81"/>
      <c r="M96" s="81"/>
      <c r="N96" s="81"/>
      <c r="O96" s="87"/>
      <c r="P96" s="87"/>
      <c r="Q96" s="87"/>
      <c r="R96" s="87"/>
      <c r="S96" s="81"/>
      <c r="T96" s="81">
        <v>2</v>
      </c>
      <c r="U96" s="81">
        <v>1</v>
      </c>
      <c r="V96" s="81"/>
      <c r="W96" s="87"/>
      <c r="X96" s="87"/>
      <c r="Y96" s="87"/>
      <c r="Z96" s="87"/>
      <c r="AA96" s="81"/>
      <c r="AB96" s="81"/>
      <c r="AC96" s="81"/>
      <c r="AD96" s="81"/>
      <c r="AE96" s="87"/>
      <c r="AF96" s="87">
        <v>1</v>
      </c>
      <c r="AG96" s="87">
        <v>1</v>
      </c>
      <c r="AH96" s="87"/>
      <c r="AI96" s="81"/>
      <c r="AJ96" s="81"/>
      <c r="AK96" s="81"/>
      <c r="AL96" s="81"/>
      <c r="AM96" s="87"/>
      <c r="AN96" s="87">
        <v>1</v>
      </c>
      <c r="AO96" s="87">
        <v>1</v>
      </c>
      <c r="AP96" s="87"/>
      <c r="AQ96" s="81"/>
      <c r="AR96" s="81">
        <v>2</v>
      </c>
      <c r="AS96" s="81">
        <v>1</v>
      </c>
      <c r="AT96" s="82"/>
      <c r="AU96" s="87"/>
      <c r="AV96" s="87"/>
      <c r="AW96" s="87"/>
      <c r="AX96" s="87"/>
      <c r="AY96" s="81"/>
      <c r="AZ96" s="81">
        <v>1</v>
      </c>
      <c r="BA96" s="81">
        <v>1</v>
      </c>
      <c r="BB96" s="81"/>
      <c r="BC96" s="87"/>
      <c r="BD96" s="87"/>
      <c r="BE96" s="87"/>
      <c r="BF96" s="87"/>
      <c r="BG96" s="81"/>
      <c r="BH96" s="81"/>
      <c r="BI96" s="81"/>
      <c r="BJ96" s="81"/>
      <c r="BK96" s="87"/>
      <c r="BL96" s="87"/>
      <c r="BM96" s="87"/>
      <c r="BN96" s="87"/>
      <c r="BO96" s="54">
        <f>(G96+K96+O96+S96+W96+AA96+AE96+AI96+AM96+AQ96+BC96+BG96+BK96+AY96+AU96)</f>
        <v>0</v>
      </c>
      <c r="BP96" s="39">
        <f>(H96+L96+P96+T96+X96+AB96+AF96+AJ96+AN96+AR96+AV96+AZ96+BD96+BH96+BL96)</f>
        <v>7</v>
      </c>
      <c r="BQ96" s="39">
        <f>(BM96+BI96+BE96+BA96++AW96+AS96+AO96+AG96+AC96+Y96+U96+AK96+Q96+M96+I96)</f>
        <v>5</v>
      </c>
      <c r="BR96" s="55">
        <f>(J96+N96+R96+V96+Z96+AD96+AH96+AL96+AP96+AT96++AX96+BB96+BF96+BJ96+BN96)</f>
        <v>0</v>
      </c>
      <c r="BS96" s="77">
        <f>(BP96-BR96)</f>
        <v>7</v>
      </c>
      <c r="BT96" s="16"/>
    </row>
    <row r="97" spans="4:72" ht="20.100000000000001" customHeight="1">
      <c r="D97" s="19">
        <v>87</v>
      </c>
      <c r="E97" s="20"/>
      <c r="F97" s="36"/>
      <c r="G97" s="87">
        <v>1</v>
      </c>
      <c r="H97" s="87">
        <v>4</v>
      </c>
      <c r="I97" s="87">
        <v>1</v>
      </c>
      <c r="J97" s="87"/>
      <c r="K97" s="81"/>
      <c r="L97" s="81">
        <v>1</v>
      </c>
      <c r="M97" s="81">
        <v>1</v>
      </c>
      <c r="N97" s="81"/>
      <c r="O97" s="87"/>
      <c r="P97" s="87">
        <v>1</v>
      </c>
      <c r="Q97" s="87">
        <v>1</v>
      </c>
      <c r="R97" s="87"/>
      <c r="S97" s="81"/>
      <c r="T97" s="81">
        <v>1</v>
      </c>
      <c r="U97" s="81">
        <v>1</v>
      </c>
      <c r="V97" s="81"/>
      <c r="W97" s="87"/>
      <c r="X97" s="87"/>
      <c r="Y97" s="87"/>
      <c r="Z97" s="87"/>
      <c r="AA97" s="81"/>
      <c r="AB97" s="81"/>
      <c r="AC97" s="81"/>
      <c r="AD97" s="81"/>
      <c r="AE97" s="87"/>
      <c r="AF97" s="87"/>
      <c r="AG97" s="87"/>
      <c r="AH97" s="87"/>
      <c r="AI97" s="81"/>
      <c r="AJ97" s="81"/>
      <c r="AK97" s="81"/>
      <c r="AL97" s="81"/>
      <c r="AM97" s="87"/>
      <c r="AN97" s="87"/>
      <c r="AO97" s="87"/>
      <c r="AP97" s="87"/>
      <c r="AQ97" s="81"/>
      <c r="AR97" s="81"/>
      <c r="AS97" s="81"/>
      <c r="AT97" s="82"/>
      <c r="AU97" s="87"/>
      <c r="AV97" s="87"/>
      <c r="AW97" s="87"/>
      <c r="AX97" s="87"/>
      <c r="AY97" s="81"/>
      <c r="AZ97" s="81"/>
      <c r="BA97" s="81"/>
      <c r="BB97" s="81"/>
      <c r="BC97" s="87"/>
      <c r="BD97" s="87"/>
      <c r="BE97" s="87"/>
      <c r="BF97" s="87"/>
      <c r="BG97" s="81"/>
      <c r="BH97" s="81"/>
      <c r="BI97" s="81"/>
      <c r="BJ97" s="81"/>
      <c r="BK97" s="87"/>
      <c r="BL97" s="87"/>
      <c r="BM97" s="87"/>
      <c r="BN97" s="87"/>
      <c r="BO97" s="54">
        <f>(G97+K97+O97+S97+W97+AA97+AE97+AI97+AM97+AQ97+BC97+BG97+BK97+AY97+AU97)</f>
        <v>1</v>
      </c>
      <c r="BP97" s="39">
        <f>(H97+L97+P97+T97+X97+AB97+AF97+AJ97+AN97+AR97+AV97+AZ97+BD97+BH97+BL97)</f>
        <v>7</v>
      </c>
      <c r="BQ97" s="39">
        <f>(BM97+BI97+BE97+BA97++AW97+AS97+AO97+AG97+AC97+Y97+U97+AK97+Q97+M97+I97)</f>
        <v>4</v>
      </c>
      <c r="BR97" s="55">
        <f>(J97+N97+R97+V97+Z97+AD97+AH97+AL97+AP97+AT97++AX97+BB97+BF97+BJ97+BN97)</f>
        <v>0</v>
      </c>
      <c r="BS97" s="77">
        <f>(BP97-BR97)</f>
        <v>7</v>
      </c>
      <c r="BT97" s="16"/>
    </row>
    <row r="98" spans="4:72" ht="20.100000000000001" customHeight="1">
      <c r="D98" s="19">
        <v>88</v>
      </c>
      <c r="E98" s="20" t="s">
        <v>192</v>
      </c>
      <c r="F98" s="36"/>
      <c r="G98" s="87"/>
      <c r="H98" s="87"/>
      <c r="I98" s="87"/>
      <c r="J98" s="87"/>
      <c r="K98" s="81"/>
      <c r="L98" s="81"/>
      <c r="M98" s="81"/>
      <c r="N98" s="81"/>
      <c r="O98" s="87"/>
      <c r="P98" s="87"/>
      <c r="Q98" s="87"/>
      <c r="R98" s="87"/>
      <c r="S98" s="81"/>
      <c r="T98" s="81">
        <v>1</v>
      </c>
      <c r="U98" s="81">
        <v>1</v>
      </c>
      <c r="V98" s="81"/>
      <c r="W98" s="87"/>
      <c r="X98" s="87"/>
      <c r="Y98" s="87"/>
      <c r="Z98" s="87"/>
      <c r="AA98" s="81"/>
      <c r="AB98" s="81">
        <v>4</v>
      </c>
      <c r="AC98" s="81">
        <v>1</v>
      </c>
      <c r="AD98" s="81"/>
      <c r="AE98" s="87"/>
      <c r="AF98" s="87"/>
      <c r="AG98" s="87"/>
      <c r="AH98" s="87"/>
      <c r="AI98" s="81"/>
      <c r="AJ98" s="81"/>
      <c r="AK98" s="81"/>
      <c r="AL98" s="81"/>
      <c r="AM98" s="87"/>
      <c r="AN98" s="87"/>
      <c r="AO98" s="87"/>
      <c r="AP98" s="87"/>
      <c r="AQ98" s="81"/>
      <c r="AR98" s="81"/>
      <c r="AS98" s="81"/>
      <c r="AT98" s="82"/>
      <c r="AU98" s="87">
        <v>1</v>
      </c>
      <c r="AV98" s="87">
        <v>2</v>
      </c>
      <c r="AW98" s="87">
        <v>1</v>
      </c>
      <c r="AX98" s="87"/>
      <c r="AY98" s="81"/>
      <c r="AZ98" s="81"/>
      <c r="BA98" s="81"/>
      <c r="BB98" s="81"/>
      <c r="BC98" s="87"/>
      <c r="BD98" s="87"/>
      <c r="BE98" s="87"/>
      <c r="BF98" s="87"/>
      <c r="BG98" s="81"/>
      <c r="BH98" s="81"/>
      <c r="BI98" s="81"/>
      <c r="BJ98" s="81"/>
      <c r="BK98" s="87"/>
      <c r="BL98" s="87"/>
      <c r="BM98" s="87"/>
      <c r="BN98" s="87"/>
      <c r="BO98" s="54">
        <f>(G98+K98+O98+S98+W98+AA98+AE98+AI98+AM98+AQ98+BC98+BG98+BK98+AY98+AU98)</f>
        <v>1</v>
      </c>
      <c r="BP98" s="39">
        <f>(H98+L98+P98+T98+X98+AB98+AF98+AJ98+AN98+AR98+AV98+AZ98+BD98+BH98+BL98)</f>
        <v>7</v>
      </c>
      <c r="BQ98" s="39">
        <f>(BM98+BI98+BE98+BA98++AW98+AS98+AO98+AG98+AC98+Y98+U98+AK98+Q98+M98+I98)</f>
        <v>3</v>
      </c>
      <c r="BR98" s="55">
        <f>(J98+N98+R98+V98+Z98+AD98+AH98+AL98+AP98+AT98++AX98+BB98+BF98+BJ98+BN98)</f>
        <v>0</v>
      </c>
      <c r="BS98" s="77">
        <f>(BP98-BR98)</f>
        <v>7</v>
      </c>
      <c r="BT98" s="16"/>
    </row>
    <row r="99" spans="4:72" ht="20.100000000000001" customHeight="1">
      <c r="D99" s="19">
        <v>89</v>
      </c>
      <c r="E99" s="20" t="s">
        <v>147</v>
      </c>
      <c r="F99" s="36"/>
      <c r="G99" s="87">
        <v>1</v>
      </c>
      <c r="H99" s="87">
        <v>4</v>
      </c>
      <c r="I99" s="87">
        <v>1</v>
      </c>
      <c r="J99" s="87"/>
      <c r="K99" s="81"/>
      <c r="L99" s="81"/>
      <c r="M99" s="81"/>
      <c r="N99" s="81"/>
      <c r="O99" s="87"/>
      <c r="P99" s="87"/>
      <c r="Q99" s="87"/>
      <c r="R99" s="87"/>
      <c r="S99" s="81"/>
      <c r="T99" s="81"/>
      <c r="U99" s="81"/>
      <c r="V99" s="81"/>
      <c r="W99" s="87"/>
      <c r="X99" s="87"/>
      <c r="Y99" s="87"/>
      <c r="Z99" s="87"/>
      <c r="AA99" s="81">
        <v>1</v>
      </c>
      <c r="AB99" s="81">
        <v>2</v>
      </c>
      <c r="AC99" s="81">
        <v>1</v>
      </c>
      <c r="AD99" s="81"/>
      <c r="AE99" s="87"/>
      <c r="AF99" s="87"/>
      <c r="AG99" s="87"/>
      <c r="AH99" s="87"/>
      <c r="AI99" s="81"/>
      <c r="AJ99" s="81"/>
      <c r="AK99" s="81"/>
      <c r="AL99" s="81"/>
      <c r="AM99" s="87"/>
      <c r="AN99" s="87"/>
      <c r="AO99" s="87"/>
      <c r="AP99" s="87"/>
      <c r="AQ99" s="81"/>
      <c r="AR99" s="81"/>
      <c r="AS99" s="81"/>
      <c r="AT99" s="82"/>
      <c r="AU99" s="87"/>
      <c r="AV99" s="87"/>
      <c r="AW99" s="87"/>
      <c r="AX99" s="87"/>
      <c r="AY99" s="81"/>
      <c r="AZ99" s="81"/>
      <c r="BA99" s="81"/>
      <c r="BB99" s="81"/>
      <c r="BC99" s="87"/>
      <c r="BD99" s="87"/>
      <c r="BE99" s="87"/>
      <c r="BF99" s="87"/>
      <c r="BG99" s="81"/>
      <c r="BH99" s="81"/>
      <c r="BI99" s="81"/>
      <c r="BJ99" s="81"/>
      <c r="BK99" s="87"/>
      <c r="BL99" s="87"/>
      <c r="BM99" s="87"/>
      <c r="BN99" s="87"/>
      <c r="BO99" s="54">
        <f>(G99+K99+O99+S99+W99+AA99+AE99+AI99+AM99+AQ99+BC99+BG99+BK99+AY99+AU99)</f>
        <v>2</v>
      </c>
      <c r="BP99" s="39">
        <f>(H99+L99+P99+T99+X99+AB99+AF99+AJ99+AN99+AR99+AV99+AZ99+BD99+BH99+BL99)</f>
        <v>6</v>
      </c>
      <c r="BQ99" s="39">
        <f>(BM99+BI99+BE99+BA99++AW99+AS99+AO99+AG99+AC99+Y99+U99+AK99+Q99+M99+I99)</f>
        <v>2</v>
      </c>
      <c r="BR99" s="55">
        <f>(J99+N99+R99+V99+Z99+AD99+AH99+AL99+AP99+AT99++AX99+BB99+BF99+BJ99+BN99)</f>
        <v>0</v>
      </c>
      <c r="BS99" s="77">
        <f>(BP99-BR99)</f>
        <v>6</v>
      </c>
      <c r="BT99" s="16"/>
    </row>
    <row r="100" spans="4:72" ht="20.100000000000001" customHeight="1">
      <c r="D100" s="19">
        <v>90</v>
      </c>
      <c r="E100" s="20" t="s">
        <v>105</v>
      </c>
      <c r="F100" s="17"/>
      <c r="G100" s="87"/>
      <c r="H100" s="87"/>
      <c r="I100" s="87"/>
      <c r="J100" s="87"/>
      <c r="K100" s="81"/>
      <c r="L100" s="81"/>
      <c r="M100" s="81"/>
      <c r="N100" s="81"/>
      <c r="O100" s="87"/>
      <c r="P100" s="87"/>
      <c r="Q100" s="87"/>
      <c r="R100" s="87"/>
      <c r="S100" s="81"/>
      <c r="T100" s="81"/>
      <c r="U100" s="81"/>
      <c r="V100" s="81"/>
      <c r="W100" s="87"/>
      <c r="X100" s="87"/>
      <c r="Y100" s="87"/>
      <c r="Z100" s="87"/>
      <c r="AA100" s="81"/>
      <c r="AB100" s="81"/>
      <c r="AC100" s="81"/>
      <c r="AD100" s="81"/>
      <c r="AE100" s="87"/>
      <c r="AF100" s="87"/>
      <c r="AG100" s="87"/>
      <c r="AH100" s="87"/>
      <c r="AI100" s="81"/>
      <c r="AJ100" s="81"/>
      <c r="AK100" s="81"/>
      <c r="AL100" s="81"/>
      <c r="AM100" s="87"/>
      <c r="AN100" s="87">
        <v>4</v>
      </c>
      <c r="AO100" s="87">
        <v>1</v>
      </c>
      <c r="AP100" s="87"/>
      <c r="AQ100" s="81">
        <v>1</v>
      </c>
      <c r="AR100" s="81">
        <v>2</v>
      </c>
      <c r="AS100" s="81">
        <v>1</v>
      </c>
      <c r="AT100" s="82"/>
      <c r="AU100" s="87"/>
      <c r="AV100" s="87"/>
      <c r="AW100" s="87"/>
      <c r="AX100" s="87"/>
      <c r="AY100" s="81"/>
      <c r="AZ100" s="81"/>
      <c r="BA100" s="81"/>
      <c r="BB100" s="81"/>
      <c r="BC100" s="87"/>
      <c r="BD100" s="87"/>
      <c r="BE100" s="87"/>
      <c r="BF100" s="87"/>
      <c r="BG100" s="81"/>
      <c r="BH100" s="81"/>
      <c r="BI100" s="81"/>
      <c r="BJ100" s="81"/>
      <c r="BK100" s="87"/>
      <c r="BL100" s="87"/>
      <c r="BM100" s="87"/>
      <c r="BN100" s="87"/>
      <c r="BO100" s="54">
        <f>(G100+K100+O100+S100+W100+AA100+AE100+AI100+AM100+AQ100+BC100+BG100+BK100+AY100+AU100)</f>
        <v>1</v>
      </c>
      <c r="BP100" s="39">
        <f>(H100+L100+P100+T100+X100+AB100+AF100+AJ100+AN100+AR100+AV100+AZ100+BD100+BH100+BL100)</f>
        <v>6</v>
      </c>
      <c r="BQ100" s="39">
        <f>(BM100+BI100+BE100+BA100++AW100+AS100+AO100+AG100+AC100+Y100+U100+AK100+Q100+M100+I100)</f>
        <v>2</v>
      </c>
      <c r="BR100" s="55">
        <f>(J100+N100+R100+V100+Z100+AD100+AH100+AL100+AP100+AT100++AX100+BB100+BF100+BJ100+BN100)</f>
        <v>0</v>
      </c>
      <c r="BS100" s="77">
        <f>(BP100-BR100)</f>
        <v>6</v>
      </c>
      <c r="BT100" s="16"/>
    </row>
    <row r="101" spans="4:72" ht="20.100000000000001" customHeight="1">
      <c r="D101" s="19">
        <v>91</v>
      </c>
      <c r="E101" s="20" t="s">
        <v>141</v>
      </c>
      <c r="F101" s="17"/>
      <c r="G101" s="87"/>
      <c r="H101" s="87">
        <v>4</v>
      </c>
      <c r="I101" s="87">
        <v>1</v>
      </c>
      <c r="J101" s="87"/>
      <c r="K101" s="81"/>
      <c r="L101" s="81"/>
      <c r="M101" s="81"/>
      <c r="N101" s="81"/>
      <c r="O101" s="87"/>
      <c r="P101" s="87"/>
      <c r="Q101" s="87"/>
      <c r="R101" s="87"/>
      <c r="S101" s="81"/>
      <c r="T101" s="81"/>
      <c r="U101" s="81"/>
      <c r="V101" s="81"/>
      <c r="W101" s="87"/>
      <c r="X101" s="87"/>
      <c r="Y101" s="87"/>
      <c r="Z101" s="87"/>
      <c r="AA101" s="81"/>
      <c r="AB101" s="81">
        <v>2</v>
      </c>
      <c r="AC101" s="81">
        <v>1</v>
      </c>
      <c r="AD101" s="81"/>
      <c r="AE101" s="87"/>
      <c r="AF101" s="87"/>
      <c r="AG101" s="87"/>
      <c r="AH101" s="87"/>
      <c r="AI101" s="81"/>
      <c r="AJ101" s="81"/>
      <c r="AK101" s="81"/>
      <c r="AL101" s="81"/>
      <c r="AM101" s="87"/>
      <c r="AN101" s="87"/>
      <c r="AO101" s="87"/>
      <c r="AP101" s="87"/>
      <c r="AQ101" s="81"/>
      <c r="AR101" s="81"/>
      <c r="AS101" s="81"/>
      <c r="AT101" s="82"/>
      <c r="AU101" s="87"/>
      <c r="AV101" s="87"/>
      <c r="AW101" s="87"/>
      <c r="AX101" s="87"/>
      <c r="AY101" s="81"/>
      <c r="AZ101" s="81"/>
      <c r="BA101" s="81"/>
      <c r="BB101" s="81"/>
      <c r="BC101" s="87"/>
      <c r="BD101" s="87"/>
      <c r="BE101" s="87"/>
      <c r="BF101" s="87"/>
      <c r="BG101" s="81"/>
      <c r="BH101" s="81"/>
      <c r="BI101" s="81"/>
      <c r="BJ101" s="81"/>
      <c r="BK101" s="87"/>
      <c r="BL101" s="87"/>
      <c r="BM101" s="87"/>
      <c r="BN101" s="87"/>
      <c r="BO101" s="54">
        <f>(G101+K101+O101+S101+W101+AA101+AE101+AI101+AM101+AQ101+BC101+BG101+BK101+AY101+AU101)</f>
        <v>0</v>
      </c>
      <c r="BP101" s="39">
        <f>(H101+L101+P101+T101+X101+AB101+AF101+AJ101+AN101+AR101+AV101+AZ101+BD101+BH101+BL101)</f>
        <v>6</v>
      </c>
      <c r="BQ101" s="39">
        <f>(BM101+BI101+BE101+BA101++AW101+AS101+AO101+AG101+AC101+Y101+U101+AK101+Q101+M101+I101)</f>
        <v>2</v>
      </c>
      <c r="BR101" s="55">
        <f>(J101+N101+R101+V101+Z101+AD101+AH101+AL101+AP101+AT101++AX101+BB101+BF101+BJ101+BN101)</f>
        <v>0</v>
      </c>
      <c r="BS101" s="77">
        <f>(BP101-BR101)</f>
        <v>6</v>
      </c>
      <c r="BT101" s="16"/>
    </row>
    <row r="102" spans="4:72" ht="20.100000000000001" customHeight="1">
      <c r="D102" s="19">
        <v>92</v>
      </c>
      <c r="E102" s="20" t="s">
        <v>103</v>
      </c>
      <c r="F102" s="17"/>
      <c r="G102" s="87"/>
      <c r="H102" s="87">
        <v>4</v>
      </c>
      <c r="I102" s="87">
        <v>1</v>
      </c>
      <c r="J102" s="87"/>
      <c r="K102" s="81"/>
      <c r="L102" s="81"/>
      <c r="M102" s="81"/>
      <c r="N102" s="81"/>
      <c r="O102" s="87"/>
      <c r="P102" s="87"/>
      <c r="Q102" s="87"/>
      <c r="R102" s="87"/>
      <c r="S102" s="81"/>
      <c r="T102" s="81"/>
      <c r="U102" s="81"/>
      <c r="V102" s="81"/>
      <c r="W102" s="87"/>
      <c r="X102" s="87"/>
      <c r="Y102" s="87"/>
      <c r="Z102" s="87"/>
      <c r="AA102" s="81"/>
      <c r="AB102" s="81">
        <v>2</v>
      </c>
      <c r="AC102" s="81">
        <v>1</v>
      </c>
      <c r="AD102" s="81"/>
      <c r="AE102" s="87"/>
      <c r="AF102" s="87"/>
      <c r="AG102" s="87"/>
      <c r="AH102" s="87"/>
      <c r="AI102" s="81"/>
      <c r="AJ102" s="81"/>
      <c r="AK102" s="81"/>
      <c r="AL102" s="81"/>
      <c r="AM102" s="87"/>
      <c r="AN102" s="87"/>
      <c r="AO102" s="87"/>
      <c r="AP102" s="87"/>
      <c r="AQ102" s="81"/>
      <c r="AR102" s="81"/>
      <c r="AS102" s="81"/>
      <c r="AT102" s="82"/>
      <c r="AU102" s="87"/>
      <c r="AV102" s="87"/>
      <c r="AW102" s="87"/>
      <c r="AX102" s="87"/>
      <c r="AY102" s="81"/>
      <c r="AZ102" s="81"/>
      <c r="BA102" s="81"/>
      <c r="BB102" s="81"/>
      <c r="BC102" s="87"/>
      <c r="BD102" s="87"/>
      <c r="BE102" s="87"/>
      <c r="BF102" s="87"/>
      <c r="BG102" s="81"/>
      <c r="BH102" s="81"/>
      <c r="BI102" s="81"/>
      <c r="BJ102" s="81"/>
      <c r="BK102" s="87"/>
      <c r="BL102" s="87"/>
      <c r="BM102" s="87"/>
      <c r="BN102" s="87"/>
      <c r="BO102" s="54">
        <f>(G102+K102+O102+S102+W102+AA102+AE102+AI102+AM102+AQ102+BC102+BG102+BK102+AY102+AU102)</f>
        <v>0</v>
      </c>
      <c r="BP102" s="39">
        <f>(H102+L102+P102+T102+X102+AB102+AF102+AJ102+AN102+AR102+AV102+AZ102+BD102+BH102+BL102)</f>
        <v>6</v>
      </c>
      <c r="BQ102" s="39">
        <f>(BM102+BI102+BE102+BA102++AW102+AS102+AO102+AG102+AC102+Y102+U102+AK102+Q102+M102+I102)</f>
        <v>2</v>
      </c>
      <c r="BR102" s="55">
        <f>(J102+N102+R102+V102+Z102+AD102+AH102+AL102+AP102+AT102++AX102+BB102+BF102+BJ102+BN102)</f>
        <v>0</v>
      </c>
      <c r="BS102" s="77">
        <f>(BP102-BR102)</f>
        <v>6</v>
      </c>
      <c r="BT102" s="16"/>
    </row>
    <row r="103" spans="4:72" ht="20.100000000000001" customHeight="1">
      <c r="D103" s="19">
        <v>93</v>
      </c>
      <c r="E103" s="20" t="s">
        <v>42</v>
      </c>
      <c r="F103" s="17"/>
      <c r="G103" s="87"/>
      <c r="H103" s="87">
        <v>2</v>
      </c>
      <c r="I103" s="87">
        <v>1</v>
      </c>
      <c r="J103" s="87"/>
      <c r="K103" s="81"/>
      <c r="L103" s="81">
        <v>4</v>
      </c>
      <c r="M103" s="81">
        <v>1</v>
      </c>
      <c r="N103" s="81"/>
      <c r="O103" s="87"/>
      <c r="P103" s="87"/>
      <c r="Q103" s="87"/>
      <c r="R103" s="87"/>
      <c r="S103" s="81"/>
      <c r="T103" s="81"/>
      <c r="U103" s="81"/>
      <c r="V103" s="81"/>
      <c r="W103" s="87"/>
      <c r="X103" s="87"/>
      <c r="Y103" s="87"/>
      <c r="Z103" s="87"/>
      <c r="AA103" s="81"/>
      <c r="AB103" s="81"/>
      <c r="AC103" s="81"/>
      <c r="AD103" s="81"/>
      <c r="AE103" s="87"/>
      <c r="AF103" s="87"/>
      <c r="AG103" s="87"/>
      <c r="AH103" s="87"/>
      <c r="AI103" s="81"/>
      <c r="AJ103" s="81"/>
      <c r="AK103" s="81"/>
      <c r="AL103" s="81"/>
      <c r="AM103" s="87"/>
      <c r="AN103" s="87"/>
      <c r="AO103" s="87"/>
      <c r="AP103" s="87"/>
      <c r="AQ103" s="81"/>
      <c r="AR103" s="81"/>
      <c r="AS103" s="81"/>
      <c r="AT103" s="82"/>
      <c r="AU103" s="87"/>
      <c r="AV103" s="87"/>
      <c r="AW103" s="87"/>
      <c r="AX103" s="87"/>
      <c r="AY103" s="81"/>
      <c r="AZ103" s="81"/>
      <c r="BA103" s="81"/>
      <c r="BB103" s="81"/>
      <c r="BC103" s="87"/>
      <c r="BD103" s="87"/>
      <c r="BE103" s="87"/>
      <c r="BF103" s="87"/>
      <c r="BG103" s="81"/>
      <c r="BH103" s="81"/>
      <c r="BI103" s="81"/>
      <c r="BJ103" s="81"/>
      <c r="BK103" s="87"/>
      <c r="BL103" s="87"/>
      <c r="BM103" s="87"/>
      <c r="BN103" s="87"/>
      <c r="BO103" s="54">
        <f>(G103+K103+O103+S103+W103+AA103+AE103+AI103+AM103+AQ103+BC103+BG103+BK103+AY103+AU103)</f>
        <v>0</v>
      </c>
      <c r="BP103" s="39">
        <f>(H103+L103+P103+T103+X103+AB103+AF103+AJ103+AN103+AR103+AV103+AZ103+BD103+BH103+BL103)</f>
        <v>6</v>
      </c>
      <c r="BQ103" s="39">
        <f>(BM103+BI103+BE103+BA103++AW103+AS103+AO103+AG103+AC103+Y103+U103+AK103+Q103+M103+I103)</f>
        <v>2</v>
      </c>
      <c r="BR103" s="55">
        <f>(J103+N103+R103+V103+Z103+AD103+AH103+AL103+AP103+AT103++AX103+BB103+BF103+BJ103+BN103)</f>
        <v>0</v>
      </c>
      <c r="BS103" s="77">
        <f>(BP103-BR103)</f>
        <v>6</v>
      </c>
      <c r="BT103" s="16"/>
    </row>
    <row r="104" spans="4:72" ht="20.100000000000001" customHeight="1">
      <c r="D104" s="19">
        <v>94</v>
      </c>
      <c r="E104" s="20" t="s">
        <v>153</v>
      </c>
      <c r="F104" s="17"/>
      <c r="G104" s="87"/>
      <c r="H104" s="87">
        <v>2</v>
      </c>
      <c r="I104" s="87">
        <v>1</v>
      </c>
      <c r="J104" s="88">
        <v>1</v>
      </c>
      <c r="K104" s="81"/>
      <c r="L104" s="81"/>
      <c r="M104" s="81"/>
      <c r="N104" s="81"/>
      <c r="O104" s="87"/>
      <c r="P104" s="87">
        <v>1</v>
      </c>
      <c r="Q104" s="87">
        <v>1</v>
      </c>
      <c r="R104" s="87"/>
      <c r="S104" s="81"/>
      <c r="T104" s="81"/>
      <c r="U104" s="81"/>
      <c r="V104" s="81"/>
      <c r="W104" s="87"/>
      <c r="X104" s="87"/>
      <c r="Y104" s="87"/>
      <c r="Z104" s="87"/>
      <c r="AA104" s="81"/>
      <c r="AB104" s="81"/>
      <c r="AC104" s="81"/>
      <c r="AD104" s="81"/>
      <c r="AE104" s="87"/>
      <c r="AF104" s="87"/>
      <c r="AG104" s="87"/>
      <c r="AH104" s="87"/>
      <c r="AI104" s="81"/>
      <c r="AJ104" s="81"/>
      <c r="AK104" s="81"/>
      <c r="AL104" s="81"/>
      <c r="AM104" s="87"/>
      <c r="AN104" s="87"/>
      <c r="AO104" s="87"/>
      <c r="AP104" s="87"/>
      <c r="AQ104" s="81"/>
      <c r="AR104" s="81">
        <v>1</v>
      </c>
      <c r="AS104" s="81">
        <v>1</v>
      </c>
      <c r="AT104" s="82"/>
      <c r="AU104" s="87"/>
      <c r="AV104" s="87"/>
      <c r="AW104" s="87"/>
      <c r="AX104" s="87"/>
      <c r="AY104" s="81"/>
      <c r="AZ104" s="81"/>
      <c r="BA104" s="81"/>
      <c r="BB104" s="81"/>
      <c r="BC104" s="87"/>
      <c r="BD104" s="87"/>
      <c r="BE104" s="87"/>
      <c r="BF104" s="87"/>
      <c r="BG104" s="81"/>
      <c r="BH104" s="81">
        <v>1</v>
      </c>
      <c r="BI104" s="81">
        <v>1</v>
      </c>
      <c r="BJ104" s="81"/>
      <c r="BK104" s="87"/>
      <c r="BL104" s="87">
        <v>1</v>
      </c>
      <c r="BM104" s="87">
        <v>1</v>
      </c>
      <c r="BN104" s="87"/>
      <c r="BO104" s="54">
        <f>(G104+K104+O104+S104+W104+AA104+AE104+AI104+AM104+AQ104+BC104+BG104+BK104+AY104+AU104)</f>
        <v>0</v>
      </c>
      <c r="BP104" s="39">
        <f>(H104+L104+P104+T104+X104+AB104+AF104+AJ104+AN104+AR104+AV104+AZ104+BD104+BH104+BL104)</f>
        <v>6</v>
      </c>
      <c r="BQ104" s="39">
        <f>(BM104+BI104+BE104+BA104++AW104+AS104+AO104+AG104+AC104+Y104+U104+AK104+Q104+M104+I104)</f>
        <v>5</v>
      </c>
      <c r="BR104" s="55">
        <f>(J104+N104+R104+V104+Z104+AD104+AH104+AL104+AP104+AT104++AX104+BB104+BF104+BJ104+BN104)</f>
        <v>1</v>
      </c>
      <c r="BS104" s="77">
        <f>(BP104-BR104)</f>
        <v>5</v>
      </c>
      <c r="BT104" s="16"/>
    </row>
    <row r="105" spans="4:72" ht="20.100000000000001" customHeight="1">
      <c r="D105" s="19">
        <v>95</v>
      </c>
      <c r="E105" s="20" t="s">
        <v>166</v>
      </c>
      <c r="F105" s="46"/>
      <c r="G105" s="87"/>
      <c r="H105" s="87"/>
      <c r="I105" s="87"/>
      <c r="J105" s="87"/>
      <c r="K105" s="81"/>
      <c r="L105" s="81">
        <v>1</v>
      </c>
      <c r="M105" s="81">
        <v>1</v>
      </c>
      <c r="N105" s="81"/>
      <c r="O105" s="87"/>
      <c r="P105" s="87"/>
      <c r="Q105" s="87"/>
      <c r="R105" s="87"/>
      <c r="S105" s="81"/>
      <c r="T105" s="81"/>
      <c r="U105" s="81"/>
      <c r="V105" s="81"/>
      <c r="W105" s="87"/>
      <c r="X105" s="87"/>
      <c r="Y105" s="87"/>
      <c r="Z105" s="87"/>
      <c r="AA105" s="81"/>
      <c r="AB105" s="81"/>
      <c r="AC105" s="81"/>
      <c r="AD105" s="81"/>
      <c r="AE105" s="87"/>
      <c r="AF105" s="87"/>
      <c r="AG105" s="87"/>
      <c r="AH105" s="87"/>
      <c r="AI105" s="81"/>
      <c r="AJ105" s="81">
        <v>1</v>
      </c>
      <c r="AK105" s="81">
        <v>1</v>
      </c>
      <c r="AL105" s="81"/>
      <c r="AM105" s="87"/>
      <c r="AN105" s="87"/>
      <c r="AO105" s="87"/>
      <c r="AP105" s="87"/>
      <c r="AQ105" s="81"/>
      <c r="AR105" s="81"/>
      <c r="AS105" s="81"/>
      <c r="AT105" s="82"/>
      <c r="AU105" s="87"/>
      <c r="AV105" s="87"/>
      <c r="AW105" s="87"/>
      <c r="AX105" s="87"/>
      <c r="AY105" s="81"/>
      <c r="AZ105" s="81">
        <v>1</v>
      </c>
      <c r="BA105" s="81">
        <v>1</v>
      </c>
      <c r="BB105" s="81"/>
      <c r="BC105" s="87"/>
      <c r="BD105" s="87">
        <v>1</v>
      </c>
      <c r="BE105" s="87">
        <v>1</v>
      </c>
      <c r="BF105" s="87"/>
      <c r="BG105" s="81"/>
      <c r="BH105" s="81">
        <v>1</v>
      </c>
      <c r="BI105" s="81">
        <v>1</v>
      </c>
      <c r="BJ105" s="81"/>
      <c r="BK105" s="87"/>
      <c r="BL105" s="87"/>
      <c r="BM105" s="87"/>
      <c r="BN105" s="87"/>
      <c r="BO105" s="54">
        <f>(G105+K105+O105+S105+W105+AA105+AE105+AI105+AM105+AQ105+BC105+BG105+BK105+AY105+AU105)</f>
        <v>0</v>
      </c>
      <c r="BP105" s="39">
        <f>(H105+L105+P105+T105+X105+AB105+AF105+AJ105+AN105+AR105+AV105+AZ105+BD105+BH105+BL105)</f>
        <v>5</v>
      </c>
      <c r="BQ105" s="39">
        <f>(BM105+BI105+BE105+BA105++AW105+AS105+AO105+AG105+AC105+Y105+U105+AK105+Q105+M105+I105)</f>
        <v>5</v>
      </c>
      <c r="BR105" s="55">
        <f>(J105+N105+R105+V105+Z105+AD105+AH105+AL105+AP105+AT105++AX105+BB105+BF105+BJ105+BN105)</f>
        <v>0</v>
      </c>
      <c r="BS105" s="77">
        <f>(BP105-BR105)</f>
        <v>5</v>
      </c>
      <c r="BT105" s="16"/>
    </row>
    <row r="106" spans="4:72" ht="20.100000000000001" customHeight="1">
      <c r="D106" s="19">
        <v>97</v>
      </c>
      <c r="E106" s="20" t="s">
        <v>133</v>
      </c>
      <c r="F106" s="17"/>
      <c r="G106" s="87">
        <v>1</v>
      </c>
      <c r="H106" s="87">
        <v>1</v>
      </c>
      <c r="I106" s="87">
        <v>1</v>
      </c>
      <c r="J106" s="87"/>
      <c r="K106" s="81"/>
      <c r="L106" s="81"/>
      <c r="M106" s="81"/>
      <c r="N106" s="81"/>
      <c r="O106" s="87"/>
      <c r="P106" s="87"/>
      <c r="Q106" s="87"/>
      <c r="R106" s="87"/>
      <c r="S106" s="81"/>
      <c r="T106" s="81"/>
      <c r="U106" s="81"/>
      <c r="V106" s="81"/>
      <c r="W106" s="87"/>
      <c r="X106" s="87"/>
      <c r="Y106" s="87"/>
      <c r="Z106" s="87"/>
      <c r="AA106" s="81"/>
      <c r="AB106" s="81"/>
      <c r="AC106" s="81"/>
      <c r="AD106" s="81"/>
      <c r="AE106" s="87"/>
      <c r="AF106" s="87"/>
      <c r="AG106" s="87"/>
      <c r="AH106" s="87"/>
      <c r="AI106" s="81"/>
      <c r="AJ106" s="81"/>
      <c r="AK106" s="81"/>
      <c r="AL106" s="81"/>
      <c r="AM106" s="87"/>
      <c r="AN106" s="87">
        <v>2</v>
      </c>
      <c r="AO106" s="87">
        <v>1</v>
      </c>
      <c r="AP106" s="87"/>
      <c r="AQ106" s="81"/>
      <c r="AR106" s="81">
        <v>1</v>
      </c>
      <c r="AS106" s="81">
        <v>1</v>
      </c>
      <c r="AT106" s="82"/>
      <c r="AU106" s="87"/>
      <c r="AV106" s="87"/>
      <c r="AW106" s="87"/>
      <c r="AX106" s="87"/>
      <c r="AY106" s="81"/>
      <c r="AZ106" s="81"/>
      <c r="BA106" s="81"/>
      <c r="BB106" s="81"/>
      <c r="BC106" s="87"/>
      <c r="BD106" s="87"/>
      <c r="BE106" s="87"/>
      <c r="BF106" s="87"/>
      <c r="BG106" s="81"/>
      <c r="BH106" s="81">
        <v>1</v>
      </c>
      <c r="BI106" s="81">
        <v>1</v>
      </c>
      <c r="BJ106" s="81"/>
      <c r="BK106" s="87"/>
      <c r="BL106" s="87"/>
      <c r="BM106" s="87"/>
      <c r="BN106" s="87"/>
      <c r="BO106" s="54">
        <f>(G106+K106+O106+S106+W106+AA106+AE106+AI106+AM106+AQ106+BC106+BG106+BK106+AY106+AU106)</f>
        <v>1</v>
      </c>
      <c r="BP106" s="39">
        <f>(H106+L106+P106+T106+X106+AB106+AF106+AJ106+AN106+AR106+AV106+AZ106+BD106+BH106+BL106)</f>
        <v>5</v>
      </c>
      <c r="BQ106" s="39">
        <f>(BM106+BI106+BE106+BA106++AW106+AS106+AO106+AG106+AC106+Y106+U106+AK106+Q106+M106+I106)</f>
        <v>4</v>
      </c>
      <c r="BR106" s="55">
        <f>(J106+N106+R106+V106+Z106+AD106+AH106+AL106+AP106+AT106++AX106+BB106+BF106+BJ106+BN106)</f>
        <v>0</v>
      </c>
      <c r="BS106" s="77">
        <f>(BP106-BR106)</f>
        <v>5</v>
      </c>
      <c r="BT106" s="16"/>
    </row>
    <row r="107" spans="4:72" ht="20.100000000000001" customHeight="1">
      <c r="D107" s="19">
        <v>98</v>
      </c>
      <c r="E107" s="20" t="s">
        <v>150</v>
      </c>
      <c r="F107" s="17"/>
      <c r="G107" s="87">
        <v>1</v>
      </c>
      <c r="H107" s="87">
        <v>2</v>
      </c>
      <c r="I107" s="87">
        <v>1</v>
      </c>
      <c r="J107" s="88">
        <v>1</v>
      </c>
      <c r="K107" s="81">
        <v>2</v>
      </c>
      <c r="L107" s="81">
        <v>4</v>
      </c>
      <c r="M107" s="81">
        <v>1</v>
      </c>
      <c r="N107" s="81"/>
      <c r="O107" s="87"/>
      <c r="P107" s="87"/>
      <c r="Q107" s="87"/>
      <c r="R107" s="87"/>
      <c r="S107" s="81"/>
      <c r="T107" s="81"/>
      <c r="U107" s="81"/>
      <c r="V107" s="81"/>
      <c r="W107" s="87"/>
      <c r="X107" s="87"/>
      <c r="Y107" s="87"/>
      <c r="Z107" s="87"/>
      <c r="AA107" s="81"/>
      <c r="AB107" s="81"/>
      <c r="AC107" s="81"/>
      <c r="AD107" s="81"/>
      <c r="AE107" s="87"/>
      <c r="AF107" s="87"/>
      <c r="AG107" s="87"/>
      <c r="AH107" s="87"/>
      <c r="AI107" s="81"/>
      <c r="AJ107" s="81"/>
      <c r="AK107" s="81"/>
      <c r="AL107" s="81"/>
      <c r="AM107" s="87"/>
      <c r="AN107" s="87"/>
      <c r="AO107" s="87"/>
      <c r="AP107" s="87"/>
      <c r="AQ107" s="81"/>
      <c r="AR107" s="81"/>
      <c r="AS107" s="81"/>
      <c r="AT107" s="82"/>
      <c r="AU107" s="87"/>
      <c r="AV107" s="87"/>
      <c r="AW107" s="87"/>
      <c r="AX107" s="87"/>
      <c r="AY107" s="81"/>
      <c r="AZ107" s="81"/>
      <c r="BA107" s="81"/>
      <c r="BB107" s="81"/>
      <c r="BC107" s="87"/>
      <c r="BD107" s="87"/>
      <c r="BE107" s="87"/>
      <c r="BF107" s="87"/>
      <c r="BG107" s="81"/>
      <c r="BH107" s="81"/>
      <c r="BI107" s="81"/>
      <c r="BJ107" s="81"/>
      <c r="BK107" s="87"/>
      <c r="BL107" s="87"/>
      <c r="BM107" s="87"/>
      <c r="BN107" s="87"/>
      <c r="BO107" s="54">
        <f>(G107+K107+O107+S107+W107+AA107+AE107+AI107+AM107+AQ107+BC107+BG107+BK107+AY107+AU107)</f>
        <v>3</v>
      </c>
      <c r="BP107" s="39">
        <f>(H107+L107+P107+T107+X107+AB107+AF107+AJ107+AN107+AR107+AV107+AZ107+BD107+BH107+BL107)</f>
        <v>6</v>
      </c>
      <c r="BQ107" s="39">
        <f>(BM107+BI107+BE107+BA107++AW107+AS107+AO107+AG107+AC107+Y107+U107+AK107+Q107+M107+I107)</f>
        <v>2</v>
      </c>
      <c r="BR107" s="55">
        <f>(J107+N107+R107+V107+Z107+AD107+AH107+AL107+AP107+AT107++AX107+BB107+BF107+BJ107+BN107)</f>
        <v>1</v>
      </c>
      <c r="BS107" s="77">
        <f>(BP107-BR107)</f>
        <v>5</v>
      </c>
      <c r="BT107" s="16"/>
    </row>
    <row r="108" spans="4:72" ht="20.100000000000001" customHeight="1">
      <c r="D108" s="19">
        <v>99</v>
      </c>
      <c r="E108" s="20" t="s">
        <v>180</v>
      </c>
      <c r="F108" s="17"/>
      <c r="G108" s="87"/>
      <c r="H108" s="87"/>
      <c r="I108" s="87"/>
      <c r="J108" s="87"/>
      <c r="K108" s="81">
        <v>1</v>
      </c>
      <c r="L108" s="81">
        <v>4</v>
      </c>
      <c r="M108" s="81">
        <v>1</v>
      </c>
      <c r="N108" s="81"/>
      <c r="O108" s="87"/>
      <c r="P108" s="87"/>
      <c r="Q108" s="87"/>
      <c r="R108" s="87"/>
      <c r="S108" s="81"/>
      <c r="T108" s="81">
        <v>1</v>
      </c>
      <c r="U108" s="81">
        <v>1</v>
      </c>
      <c r="V108" s="81"/>
      <c r="W108" s="87"/>
      <c r="X108" s="87"/>
      <c r="Y108" s="87"/>
      <c r="Z108" s="87"/>
      <c r="AA108" s="81"/>
      <c r="AB108" s="81"/>
      <c r="AC108" s="81"/>
      <c r="AD108" s="81"/>
      <c r="AE108" s="87"/>
      <c r="AF108" s="87"/>
      <c r="AG108" s="87"/>
      <c r="AH108" s="87"/>
      <c r="AI108" s="81"/>
      <c r="AJ108" s="81"/>
      <c r="AK108" s="81"/>
      <c r="AL108" s="81"/>
      <c r="AM108" s="87"/>
      <c r="AN108" s="87"/>
      <c r="AO108" s="87"/>
      <c r="AP108" s="87"/>
      <c r="AQ108" s="81"/>
      <c r="AR108" s="81"/>
      <c r="AS108" s="81"/>
      <c r="AT108" s="82"/>
      <c r="AU108" s="87"/>
      <c r="AV108" s="87"/>
      <c r="AW108" s="87"/>
      <c r="AX108" s="87"/>
      <c r="AY108" s="81"/>
      <c r="AZ108" s="81"/>
      <c r="BA108" s="81"/>
      <c r="BB108" s="81"/>
      <c r="BC108" s="87"/>
      <c r="BD108" s="87"/>
      <c r="BE108" s="87"/>
      <c r="BF108" s="87"/>
      <c r="BG108" s="81"/>
      <c r="BH108" s="81"/>
      <c r="BI108" s="81"/>
      <c r="BJ108" s="81"/>
      <c r="BK108" s="87"/>
      <c r="BL108" s="87"/>
      <c r="BM108" s="87"/>
      <c r="BN108" s="87"/>
      <c r="BO108" s="54">
        <f>(G108+K108+O108+S108+W108+AA108+AE108+AI108+AM108+AQ108+BC108+BG108+BK108+AY108+AU108)</f>
        <v>1</v>
      </c>
      <c r="BP108" s="39">
        <f>(H108+L108+P108+T108+X108+AB108+AF108+AJ108+AN108+AR108+AV108+AZ108+BD108+BH108+BL108)</f>
        <v>5</v>
      </c>
      <c r="BQ108" s="39">
        <f>(BM108+BI108+BE108+BA108++AW108+AS108+AO108+AG108+AC108+Y108+U108+AK108+Q108+M108+I108)</f>
        <v>2</v>
      </c>
      <c r="BR108" s="55">
        <f>(J108+N108+R108+V108+Z108+AD108+AH108+AL108+AP108+AT108++AX108+BB108+BF108+BJ108+BN108)</f>
        <v>0</v>
      </c>
      <c r="BS108" s="77">
        <f>(BP108-BR108)</f>
        <v>5</v>
      </c>
      <c r="BT108" s="16"/>
    </row>
    <row r="109" spans="4:72" ht="20.100000000000001" customHeight="1">
      <c r="D109" s="19">
        <v>100</v>
      </c>
      <c r="E109" s="20" t="s">
        <v>101</v>
      </c>
      <c r="F109" s="36"/>
      <c r="G109" s="87"/>
      <c r="H109" s="87"/>
      <c r="I109" s="87"/>
      <c r="J109" s="87"/>
      <c r="K109" s="81"/>
      <c r="L109" s="81"/>
      <c r="M109" s="81"/>
      <c r="N109" s="81"/>
      <c r="O109" s="87"/>
      <c r="P109" s="87"/>
      <c r="Q109" s="87"/>
      <c r="R109" s="87"/>
      <c r="S109" s="81"/>
      <c r="T109" s="81"/>
      <c r="U109" s="81"/>
      <c r="V109" s="81"/>
      <c r="W109" s="87"/>
      <c r="X109" s="87"/>
      <c r="Y109" s="87"/>
      <c r="Z109" s="87"/>
      <c r="AA109" s="81"/>
      <c r="AB109" s="81"/>
      <c r="AC109" s="81"/>
      <c r="AD109" s="81"/>
      <c r="AE109" s="87"/>
      <c r="AF109" s="87">
        <v>1</v>
      </c>
      <c r="AG109" s="87">
        <v>1</v>
      </c>
      <c r="AH109" s="87"/>
      <c r="AI109" s="81"/>
      <c r="AJ109" s="81"/>
      <c r="AK109" s="81"/>
      <c r="AL109" s="81"/>
      <c r="AM109" s="87"/>
      <c r="AN109" s="87"/>
      <c r="AO109" s="87"/>
      <c r="AP109" s="87"/>
      <c r="AQ109" s="81">
        <v>1</v>
      </c>
      <c r="AR109" s="81">
        <v>4</v>
      </c>
      <c r="AS109" s="81">
        <v>1</v>
      </c>
      <c r="AT109" s="82"/>
      <c r="AU109" s="87"/>
      <c r="AV109" s="87"/>
      <c r="AW109" s="87"/>
      <c r="AX109" s="87"/>
      <c r="AY109" s="81"/>
      <c r="AZ109" s="81"/>
      <c r="BA109" s="81"/>
      <c r="BB109" s="81"/>
      <c r="BC109" s="87"/>
      <c r="BD109" s="87"/>
      <c r="BE109" s="87"/>
      <c r="BF109" s="87"/>
      <c r="BG109" s="81"/>
      <c r="BH109" s="81"/>
      <c r="BI109" s="81"/>
      <c r="BJ109" s="81"/>
      <c r="BK109" s="87"/>
      <c r="BL109" s="87"/>
      <c r="BM109" s="87"/>
      <c r="BN109" s="87"/>
      <c r="BO109" s="54">
        <f>(G109+K109+O109+S109+W109+AA109+AE109+AI109+AM109+AQ109+BC109+BG109+BK109+AY109+AU109)</f>
        <v>1</v>
      </c>
      <c r="BP109" s="39">
        <f>(H109+L109+P109+T109+X109+AB109+AF109+AJ109+AN109+AR109+AV109+AZ109+BD109+BH109+BL109)</f>
        <v>5</v>
      </c>
      <c r="BQ109" s="39">
        <f>(BM109+BI109+BE109+BA109++AW109+AS109+AO109+AG109+AC109+Y109+U109+AK109+Q109+M109+I109)</f>
        <v>2</v>
      </c>
      <c r="BR109" s="55">
        <f>(J109+N109+R109+V109+Z109+AD109+AH109+AL109+AP109+AT109++AX109+BB109+BF109+BJ109+BN109)</f>
        <v>0</v>
      </c>
      <c r="BS109" s="77">
        <f>(BP109-BR109)</f>
        <v>5</v>
      </c>
      <c r="BT109" s="16"/>
    </row>
    <row r="110" spans="4:72" ht="20.100000000000001" customHeight="1">
      <c r="D110" s="19">
        <v>101</v>
      </c>
      <c r="E110" s="20" t="s">
        <v>190</v>
      </c>
      <c r="F110" s="17"/>
      <c r="G110" s="87"/>
      <c r="H110" s="87"/>
      <c r="I110" s="87"/>
      <c r="J110" s="87"/>
      <c r="K110" s="81"/>
      <c r="L110" s="81"/>
      <c r="M110" s="81"/>
      <c r="N110" s="81"/>
      <c r="O110" s="87"/>
      <c r="P110" s="87">
        <v>1</v>
      </c>
      <c r="Q110" s="87">
        <v>1</v>
      </c>
      <c r="R110" s="87"/>
      <c r="S110" s="81"/>
      <c r="T110" s="81"/>
      <c r="U110" s="81"/>
      <c r="V110" s="81"/>
      <c r="W110" s="87"/>
      <c r="X110" s="87"/>
      <c r="Y110" s="87"/>
      <c r="Z110" s="87"/>
      <c r="AA110" s="81"/>
      <c r="AB110" s="81"/>
      <c r="AC110" s="81"/>
      <c r="AD110" s="81"/>
      <c r="AE110" s="87"/>
      <c r="AF110" s="87"/>
      <c r="AG110" s="87"/>
      <c r="AH110" s="87"/>
      <c r="AI110" s="81"/>
      <c r="AJ110" s="81">
        <v>4</v>
      </c>
      <c r="AK110" s="81">
        <v>1</v>
      </c>
      <c r="AL110" s="81"/>
      <c r="AM110" s="87"/>
      <c r="AN110" s="87"/>
      <c r="AO110" s="87"/>
      <c r="AP110" s="87"/>
      <c r="AQ110" s="81"/>
      <c r="AR110" s="81"/>
      <c r="AS110" s="81"/>
      <c r="AT110" s="82"/>
      <c r="AU110" s="87"/>
      <c r="AV110" s="87"/>
      <c r="AW110" s="87"/>
      <c r="AX110" s="87"/>
      <c r="AY110" s="81"/>
      <c r="AZ110" s="81"/>
      <c r="BA110" s="81"/>
      <c r="BB110" s="81"/>
      <c r="BC110" s="87"/>
      <c r="BD110" s="87"/>
      <c r="BE110" s="87"/>
      <c r="BF110" s="87"/>
      <c r="BG110" s="81"/>
      <c r="BH110" s="81"/>
      <c r="BI110" s="81"/>
      <c r="BJ110" s="81"/>
      <c r="BK110" s="87"/>
      <c r="BL110" s="87"/>
      <c r="BM110" s="87"/>
      <c r="BN110" s="87"/>
      <c r="BO110" s="54">
        <f>(G110+K110+O110+S110+W110+AA110+AE110+AI110+AM110+AQ110+BC110+BG110+BK110+AY110+AU110)</f>
        <v>0</v>
      </c>
      <c r="BP110" s="39">
        <f>(H110+L110+P110+T110+X110+AB110+AF110+AJ110+AN110+AR110+AV110+AZ110+BD110+BH110+BL110)</f>
        <v>5</v>
      </c>
      <c r="BQ110" s="39">
        <f>(BM110+BI110+BE110+BA110++AW110+AS110+AO110+AG110+AC110+Y110+U110+AK110+Q110+M110+I110)</f>
        <v>2</v>
      </c>
      <c r="BR110" s="55">
        <f>(J110+N110+R110+V110+Z110+AD110+AH110+AL110+AP110+AT110++AX110+BB110+BF110+BJ110+BN110)</f>
        <v>0</v>
      </c>
      <c r="BS110" s="77">
        <f>(BP110-BR110)</f>
        <v>5</v>
      </c>
      <c r="BT110" s="16"/>
    </row>
    <row r="111" spans="4:72" ht="20.100000000000001" customHeight="1">
      <c r="D111" s="19">
        <v>102</v>
      </c>
      <c r="E111" s="20" t="s">
        <v>118</v>
      </c>
      <c r="F111" s="17"/>
      <c r="G111" s="87"/>
      <c r="H111" s="87"/>
      <c r="I111" s="87"/>
      <c r="J111" s="87"/>
      <c r="K111" s="81"/>
      <c r="L111" s="81"/>
      <c r="M111" s="81"/>
      <c r="N111" s="81"/>
      <c r="O111" s="87"/>
      <c r="P111" s="87">
        <v>1</v>
      </c>
      <c r="Q111" s="87">
        <v>1</v>
      </c>
      <c r="R111" s="87"/>
      <c r="S111" s="81"/>
      <c r="T111" s="81"/>
      <c r="U111" s="81"/>
      <c r="V111" s="81"/>
      <c r="W111" s="87"/>
      <c r="X111" s="87"/>
      <c r="Y111" s="87"/>
      <c r="Z111" s="87"/>
      <c r="AA111" s="81"/>
      <c r="AB111" s="81"/>
      <c r="AC111" s="81"/>
      <c r="AD111" s="81"/>
      <c r="AE111" s="87"/>
      <c r="AF111" s="87"/>
      <c r="AG111" s="87"/>
      <c r="AH111" s="87"/>
      <c r="AI111" s="81"/>
      <c r="AJ111" s="81"/>
      <c r="AK111" s="81"/>
      <c r="AL111" s="81"/>
      <c r="AM111" s="87"/>
      <c r="AN111" s="87"/>
      <c r="AO111" s="87"/>
      <c r="AP111" s="87"/>
      <c r="AQ111" s="81"/>
      <c r="AR111" s="81"/>
      <c r="AS111" s="81"/>
      <c r="AT111" s="82"/>
      <c r="AU111" s="87"/>
      <c r="AV111" s="87"/>
      <c r="AW111" s="87"/>
      <c r="AX111" s="87"/>
      <c r="AY111" s="81"/>
      <c r="AZ111" s="81"/>
      <c r="BA111" s="81"/>
      <c r="BB111" s="81"/>
      <c r="BC111" s="87"/>
      <c r="BD111" s="87">
        <v>4</v>
      </c>
      <c r="BE111" s="87">
        <v>1</v>
      </c>
      <c r="BF111" s="87"/>
      <c r="BG111" s="81"/>
      <c r="BH111" s="81"/>
      <c r="BI111" s="81"/>
      <c r="BJ111" s="81"/>
      <c r="BK111" s="87"/>
      <c r="BL111" s="87"/>
      <c r="BM111" s="87"/>
      <c r="BN111" s="87"/>
      <c r="BO111" s="54">
        <f>(G111+K111+O111+S111+W111+AA111+AE111+AI111+AM111+AQ111+BC111+BG111+BK111+AY111+AU111)</f>
        <v>0</v>
      </c>
      <c r="BP111" s="39">
        <f>(H111+L111+P111+T111+X111+AB111+AF111+AJ111+AN111+AR111+AV111+AZ111+BD111+BH111+BL111)</f>
        <v>5</v>
      </c>
      <c r="BQ111" s="39">
        <f>(BM111+BI111+BE111+BA111++AW111+AS111+AO111+AG111+AC111+Y111+U111+AK111+Q111+M111+I111)</f>
        <v>2</v>
      </c>
      <c r="BR111" s="55">
        <f>(J111+N111+R111+V111+Z111+AD111+AH111+AL111+AP111+AT111++AX111+BB111+BF111+BJ111+BN111)</f>
        <v>0</v>
      </c>
      <c r="BS111" s="77">
        <f>(BP111-BR111)</f>
        <v>5</v>
      </c>
      <c r="BT111" s="16"/>
    </row>
    <row r="112" spans="4:72" ht="20.100000000000001" customHeight="1">
      <c r="D112" s="19">
        <v>103</v>
      </c>
      <c r="E112" s="20" t="s">
        <v>216</v>
      </c>
      <c r="F112" s="17"/>
      <c r="G112" s="87"/>
      <c r="H112" s="87"/>
      <c r="I112" s="87"/>
      <c r="J112" s="87"/>
      <c r="K112" s="81"/>
      <c r="L112" s="81"/>
      <c r="M112" s="81"/>
      <c r="N112" s="81"/>
      <c r="O112" s="87"/>
      <c r="P112" s="87"/>
      <c r="Q112" s="87"/>
      <c r="R112" s="87"/>
      <c r="S112" s="81"/>
      <c r="T112" s="81"/>
      <c r="U112" s="81"/>
      <c r="V112" s="81"/>
      <c r="W112" s="87"/>
      <c r="X112" s="87"/>
      <c r="Y112" s="87"/>
      <c r="Z112" s="87"/>
      <c r="AA112" s="81"/>
      <c r="AB112" s="81"/>
      <c r="AC112" s="81"/>
      <c r="AD112" s="81"/>
      <c r="AE112" s="87"/>
      <c r="AF112" s="87"/>
      <c r="AG112" s="87"/>
      <c r="AH112" s="87"/>
      <c r="AI112" s="81"/>
      <c r="AJ112" s="81"/>
      <c r="AK112" s="81"/>
      <c r="AL112" s="81"/>
      <c r="AM112" s="87">
        <v>2</v>
      </c>
      <c r="AN112" s="87">
        <v>5</v>
      </c>
      <c r="AO112" s="87">
        <v>1</v>
      </c>
      <c r="AP112" s="87"/>
      <c r="AQ112" s="81"/>
      <c r="AR112" s="81"/>
      <c r="AS112" s="81"/>
      <c r="AT112" s="82"/>
      <c r="AU112" s="87"/>
      <c r="AV112" s="87"/>
      <c r="AW112" s="87"/>
      <c r="AX112" s="87"/>
      <c r="AY112" s="81"/>
      <c r="AZ112" s="81"/>
      <c r="BA112" s="81"/>
      <c r="BB112" s="81"/>
      <c r="BC112" s="87"/>
      <c r="BD112" s="87"/>
      <c r="BE112" s="87"/>
      <c r="BF112" s="87"/>
      <c r="BG112" s="81"/>
      <c r="BH112" s="81"/>
      <c r="BI112" s="81"/>
      <c r="BJ112" s="81"/>
      <c r="BK112" s="87"/>
      <c r="BL112" s="87"/>
      <c r="BM112" s="87"/>
      <c r="BN112" s="87"/>
      <c r="BO112" s="54">
        <f>(G112+K112+O112+S112+W112+AA112+AE112+AI112+AM112+AQ112+BC112+BG112+BK112+AY112+AU112)</f>
        <v>2</v>
      </c>
      <c r="BP112" s="39">
        <f>(H112+L112+P112+T112+X112+AB112+AF112+AJ112+AN112+AR112+AV112+AZ112+BD112+BH112+BL112)</f>
        <v>5</v>
      </c>
      <c r="BQ112" s="39">
        <f>(BM112+BI112+BE112+BA112++AW112+AS112+AO112+AG112+AC112+Y112+U112+AK112+Q112+M112+I112)</f>
        <v>1</v>
      </c>
      <c r="BR112" s="55">
        <f>(J112+N112+R112+V112+Z112+AD112+AH112+AL112+AP112+AT112++AX112+BB112+BF112+BJ112+BN112)</f>
        <v>0</v>
      </c>
      <c r="BS112" s="77">
        <f>(BP112-BR112)</f>
        <v>5</v>
      </c>
      <c r="BT112" s="16"/>
    </row>
    <row r="113" spans="4:72" ht="20.100000000000001" customHeight="1">
      <c r="D113" s="19">
        <v>104</v>
      </c>
      <c r="E113" s="20" t="s">
        <v>64</v>
      </c>
      <c r="F113" s="17"/>
      <c r="G113" s="87"/>
      <c r="H113" s="87"/>
      <c r="I113" s="87"/>
      <c r="J113" s="87"/>
      <c r="K113" s="81"/>
      <c r="L113" s="81"/>
      <c r="M113" s="81"/>
      <c r="N113" s="81"/>
      <c r="O113" s="87"/>
      <c r="P113" s="87"/>
      <c r="Q113" s="87"/>
      <c r="R113" s="87"/>
      <c r="S113" s="81"/>
      <c r="T113" s="81">
        <v>1</v>
      </c>
      <c r="U113" s="81">
        <v>1</v>
      </c>
      <c r="V113" s="81"/>
      <c r="W113" s="87"/>
      <c r="X113" s="87"/>
      <c r="Y113" s="87"/>
      <c r="Z113" s="87"/>
      <c r="AA113" s="81"/>
      <c r="AB113" s="81"/>
      <c r="AC113" s="81"/>
      <c r="AD113" s="81"/>
      <c r="AE113" s="87"/>
      <c r="AF113" s="87"/>
      <c r="AG113" s="87"/>
      <c r="AH113" s="87"/>
      <c r="AI113" s="81"/>
      <c r="AJ113" s="81">
        <v>1</v>
      </c>
      <c r="AK113" s="81">
        <v>1</v>
      </c>
      <c r="AL113" s="81"/>
      <c r="AM113" s="87"/>
      <c r="AN113" s="87"/>
      <c r="AO113" s="87"/>
      <c r="AP113" s="87"/>
      <c r="AQ113" s="81"/>
      <c r="AR113" s="81"/>
      <c r="AS113" s="81"/>
      <c r="AT113" s="82"/>
      <c r="AU113" s="87"/>
      <c r="AV113" s="87">
        <v>2</v>
      </c>
      <c r="AW113" s="87">
        <v>1</v>
      </c>
      <c r="AX113" s="87"/>
      <c r="AY113" s="81"/>
      <c r="AZ113" s="81"/>
      <c r="BA113" s="81"/>
      <c r="BB113" s="81"/>
      <c r="BC113" s="87"/>
      <c r="BD113" s="87"/>
      <c r="BE113" s="87"/>
      <c r="BF113" s="87"/>
      <c r="BG113" s="81"/>
      <c r="BH113" s="81"/>
      <c r="BI113" s="81"/>
      <c r="BJ113" s="81"/>
      <c r="BK113" s="87"/>
      <c r="BL113" s="87"/>
      <c r="BM113" s="87"/>
      <c r="BN113" s="87"/>
      <c r="BO113" s="54">
        <f>(G113+K113+O113+S113+W113+AA113+AE113+AI113+AM113+AQ113+BC113+BG113+BK113+AY113+AU113)</f>
        <v>0</v>
      </c>
      <c r="BP113" s="39">
        <f>(H113+L113+P113+T113+X113+AB113+AF113+AJ113+AN113+AR113+AV113+AZ113+BD113+BH113+BL113)</f>
        <v>4</v>
      </c>
      <c r="BQ113" s="39">
        <f>(BM113+BI113+BE113+BA113++AW113+AS113+AO113+AG113+AC113+Y113+U113+AK113+Q113+M113+I113)</f>
        <v>3</v>
      </c>
      <c r="BR113" s="55">
        <f>(J113+N113+R113+V113+Z113+AD113+AH113+AL113+AP113+AT113++AX113+BB113+BF113+BJ113+BN113)</f>
        <v>0</v>
      </c>
      <c r="BS113" s="77">
        <f>(BP113-BR113)</f>
        <v>4</v>
      </c>
      <c r="BT113" s="16"/>
    </row>
    <row r="114" spans="4:72" ht="20.100000000000001" customHeight="1">
      <c r="D114" s="19">
        <v>105</v>
      </c>
      <c r="E114" s="20" t="s">
        <v>232</v>
      </c>
      <c r="F114" s="17"/>
      <c r="G114" s="87"/>
      <c r="H114" s="87"/>
      <c r="I114" s="87"/>
      <c r="J114" s="87"/>
      <c r="K114" s="81"/>
      <c r="L114" s="81"/>
      <c r="M114" s="81"/>
      <c r="N114" s="81"/>
      <c r="O114" s="87"/>
      <c r="P114" s="87"/>
      <c r="Q114" s="87"/>
      <c r="R114" s="87"/>
      <c r="S114" s="81"/>
      <c r="T114" s="81"/>
      <c r="U114" s="81"/>
      <c r="V114" s="81"/>
      <c r="W114" s="87"/>
      <c r="X114" s="87">
        <v>2</v>
      </c>
      <c r="Y114" s="87">
        <v>1</v>
      </c>
      <c r="Z114" s="87"/>
      <c r="AA114" s="81"/>
      <c r="AB114" s="81"/>
      <c r="AC114" s="81"/>
      <c r="AD114" s="81"/>
      <c r="AE114" s="87"/>
      <c r="AF114" s="87"/>
      <c r="AG114" s="87"/>
      <c r="AH114" s="87"/>
      <c r="AI114" s="81"/>
      <c r="AJ114" s="81"/>
      <c r="AK114" s="81"/>
      <c r="AL114" s="81"/>
      <c r="AM114" s="87"/>
      <c r="AN114" s="87"/>
      <c r="AO114" s="87"/>
      <c r="AP114" s="87"/>
      <c r="AQ114" s="81"/>
      <c r="AR114" s="81"/>
      <c r="AS114" s="81"/>
      <c r="AT114" s="82"/>
      <c r="AU114" s="87"/>
      <c r="AV114" s="87"/>
      <c r="AW114" s="87"/>
      <c r="AX114" s="87"/>
      <c r="AY114" s="81"/>
      <c r="AZ114" s="81"/>
      <c r="BA114" s="81"/>
      <c r="BB114" s="81"/>
      <c r="BC114" s="87"/>
      <c r="BD114" s="87">
        <v>1</v>
      </c>
      <c r="BE114" s="87">
        <v>1</v>
      </c>
      <c r="BF114" s="87"/>
      <c r="BG114" s="81"/>
      <c r="BH114" s="81">
        <v>1</v>
      </c>
      <c r="BI114" s="81">
        <v>1</v>
      </c>
      <c r="BJ114" s="81"/>
      <c r="BK114" s="87"/>
      <c r="BL114" s="87"/>
      <c r="BM114" s="87"/>
      <c r="BN114" s="87"/>
      <c r="BO114" s="54">
        <f>(G114+K114+O114+S114+W114+AA114+AE114+AI114+AM114+AQ114+BC114+BG114+BK114+AY114+AU114)</f>
        <v>0</v>
      </c>
      <c r="BP114" s="39">
        <f>(H114+L114+P114+T114+X114+AB114+AF114+AJ114+AN114+AR114+AV114+AZ114+BD114+BH114+BL114)</f>
        <v>4</v>
      </c>
      <c r="BQ114" s="39">
        <f>(BM114+BI114+BE114+BA114++AW114+AS114+AO114+AG114+AC114+Y114+U114+AK114+Q114+M114+I114)</f>
        <v>3</v>
      </c>
      <c r="BR114" s="55">
        <f>(J114+N114+R114+V114+Z114+AD114+AH114+AL114+AP114+AT114++AX114+BB114+BF114+BJ114+BN114)</f>
        <v>0</v>
      </c>
      <c r="BS114" s="77">
        <f>(BP114-BR114)</f>
        <v>4</v>
      </c>
      <c r="BT114" s="16"/>
    </row>
    <row r="115" spans="4:72" ht="20.100000000000001" customHeight="1">
      <c r="D115" s="19">
        <v>106</v>
      </c>
      <c r="E115" s="20" t="s">
        <v>184</v>
      </c>
      <c r="F115" s="17"/>
      <c r="G115" s="87"/>
      <c r="H115" s="87"/>
      <c r="I115" s="87"/>
      <c r="J115" s="87"/>
      <c r="K115" s="81"/>
      <c r="L115" s="81"/>
      <c r="M115" s="81"/>
      <c r="N115" s="81"/>
      <c r="O115" s="87"/>
      <c r="P115" s="87">
        <v>1</v>
      </c>
      <c r="Q115" s="87">
        <v>1</v>
      </c>
      <c r="R115" s="88">
        <v>1</v>
      </c>
      <c r="S115" s="81"/>
      <c r="T115" s="81"/>
      <c r="U115" s="81"/>
      <c r="V115" s="81"/>
      <c r="W115" s="87">
        <v>3</v>
      </c>
      <c r="X115" s="87">
        <v>4</v>
      </c>
      <c r="Y115" s="87">
        <v>1</v>
      </c>
      <c r="Z115" s="87"/>
      <c r="AA115" s="81"/>
      <c r="AB115" s="81"/>
      <c r="AC115" s="81"/>
      <c r="AD115" s="81"/>
      <c r="AE115" s="87"/>
      <c r="AF115" s="87"/>
      <c r="AG115" s="87"/>
      <c r="AH115" s="87"/>
      <c r="AI115" s="81"/>
      <c r="AJ115" s="81"/>
      <c r="AK115" s="81"/>
      <c r="AL115" s="81"/>
      <c r="AM115" s="87"/>
      <c r="AN115" s="87"/>
      <c r="AO115" s="87"/>
      <c r="AP115" s="87"/>
      <c r="AQ115" s="81"/>
      <c r="AR115" s="81"/>
      <c r="AS115" s="81"/>
      <c r="AT115" s="82"/>
      <c r="AU115" s="87"/>
      <c r="AV115" s="87"/>
      <c r="AW115" s="87"/>
      <c r="AX115" s="87"/>
      <c r="AY115" s="81"/>
      <c r="AZ115" s="81"/>
      <c r="BA115" s="81"/>
      <c r="BB115" s="81"/>
      <c r="BC115" s="87"/>
      <c r="BD115" s="87"/>
      <c r="BE115" s="87"/>
      <c r="BF115" s="87"/>
      <c r="BG115" s="81"/>
      <c r="BH115" s="81"/>
      <c r="BI115" s="81"/>
      <c r="BJ115" s="81"/>
      <c r="BK115" s="87"/>
      <c r="BL115" s="87"/>
      <c r="BM115" s="87"/>
      <c r="BN115" s="87"/>
      <c r="BO115" s="54">
        <f>(G115+K115+O115+S115+W115+AA115+AE115+AI115+AM115+AQ115+BC115+BG115+BK115+AY115+AU115)</f>
        <v>3</v>
      </c>
      <c r="BP115" s="39">
        <f>(H115+L115+P115+T115+X115+AB115+AF115+AJ115+AN115+AR115+AV115+AZ115+BD115+BH115+BL115)</f>
        <v>5</v>
      </c>
      <c r="BQ115" s="39">
        <f>(BM115+BI115+BE115+BA115++AW115+AS115+AO115+AG115+AC115+Y115+U115+AK115+Q115+M115+I115)</f>
        <v>2</v>
      </c>
      <c r="BR115" s="55">
        <f>(J115+N115+R115+V115+Z115+AD115+AH115+AL115+AP115+AT115++AX115+BB115+BF115+BJ115+BN115)</f>
        <v>1</v>
      </c>
      <c r="BS115" s="77">
        <f>(BP115-BR115)</f>
        <v>4</v>
      </c>
      <c r="BT115" s="16"/>
    </row>
    <row r="116" spans="4:72" ht="20.100000000000001" customHeight="1">
      <c r="D116" s="19">
        <v>107</v>
      </c>
      <c r="E116" s="20" t="s">
        <v>113</v>
      </c>
      <c r="F116" s="17"/>
      <c r="G116" s="87"/>
      <c r="H116" s="87"/>
      <c r="I116" s="87"/>
      <c r="J116" s="87"/>
      <c r="K116" s="81"/>
      <c r="L116" s="81">
        <v>2</v>
      </c>
      <c r="M116" s="81">
        <v>1</v>
      </c>
      <c r="N116" s="81"/>
      <c r="O116" s="87"/>
      <c r="P116" s="87"/>
      <c r="Q116" s="87"/>
      <c r="R116" s="87"/>
      <c r="S116" s="81"/>
      <c r="T116" s="81">
        <v>2</v>
      </c>
      <c r="U116" s="81">
        <v>1</v>
      </c>
      <c r="V116" s="81"/>
      <c r="W116" s="87"/>
      <c r="X116" s="87"/>
      <c r="Y116" s="87"/>
      <c r="Z116" s="87"/>
      <c r="AA116" s="81"/>
      <c r="AB116" s="81"/>
      <c r="AC116" s="81"/>
      <c r="AD116" s="81"/>
      <c r="AE116" s="87"/>
      <c r="AF116" s="87"/>
      <c r="AG116" s="87"/>
      <c r="AH116" s="87"/>
      <c r="AI116" s="81"/>
      <c r="AJ116" s="81"/>
      <c r="AK116" s="81"/>
      <c r="AL116" s="81"/>
      <c r="AM116" s="87"/>
      <c r="AN116" s="87"/>
      <c r="AO116" s="87"/>
      <c r="AP116" s="87"/>
      <c r="AQ116" s="81"/>
      <c r="AR116" s="81"/>
      <c r="AS116" s="81"/>
      <c r="AT116" s="82"/>
      <c r="AU116" s="87"/>
      <c r="AV116" s="87"/>
      <c r="AW116" s="87"/>
      <c r="AX116" s="87"/>
      <c r="AY116" s="81"/>
      <c r="AZ116" s="81"/>
      <c r="BA116" s="81"/>
      <c r="BB116" s="81"/>
      <c r="BC116" s="87"/>
      <c r="BD116" s="87"/>
      <c r="BE116" s="87"/>
      <c r="BF116" s="87"/>
      <c r="BG116" s="81"/>
      <c r="BH116" s="81"/>
      <c r="BI116" s="81"/>
      <c r="BJ116" s="81"/>
      <c r="BK116" s="87"/>
      <c r="BL116" s="87"/>
      <c r="BM116" s="87"/>
      <c r="BN116" s="87"/>
      <c r="BO116" s="54">
        <f>(G116+K116+O116+S116+W116+AA116+AE116+AI116+AM116+AQ116+BC116+BG116+BK116+AY116+AU116)</f>
        <v>0</v>
      </c>
      <c r="BP116" s="39">
        <f>(H116+L116+P116+T116+X116+AB116+AF116+AJ116+AN116+AR116+AV116+AZ116+BD116+BH116+BL116)</f>
        <v>4</v>
      </c>
      <c r="BQ116" s="39">
        <f>(BM116+BI116+BE116+BA116++AW116+AS116+AO116+AG116+AC116+Y116+U116+AK116+Q116+M116+I116)</f>
        <v>2</v>
      </c>
      <c r="BR116" s="55">
        <f>(J116+N116+R116+V116+Z116+AD116+AH116+AL116+AP116+AT116++AX116+BB116+BF116+BJ116+BN116)</f>
        <v>0</v>
      </c>
      <c r="BS116" s="77">
        <f>(BP116-BR116)</f>
        <v>4</v>
      </c>
      <c r="BT116" s="16"/>
    </row>
    <row r="117" spans="4:72" ht="20.100000000000001" customHeight="1">
      <c r="D117" s="19">
        <v>108</v>
      </c>
      <c r="E117" s="20" t="s">
        <v>93</v>
      </c>
      <c r="F117" s="17"/>
      <c r="G117" s="87"/>
      <c r="H117" s="87"/>
      <c r="I117" s="87"/>
      <c r="J117" s="87"/>
      <c r="K117" s="81"/>
      <c r="L117" s="81"/>
      <c r="M117" s="81"/>
      <c r="N117" s="81"/>
      <c r="O117" s="87"/>
      <c r="P117" s="87"/>
      <c r="Q117" s="87"/>
      <c r="R117" s="87"/>
      <c r="S117" s="81"/>
      <c r="T117" s="81">
        <v>2</v>
      </c>
      <c r="U117" s="81">
        <v>1</v>
      </c>
      <c r="V117" s="81"/>
      <c r="W117" s="87"/>
      <c r="X117" s="87"/>
      <c r="Y117" s="87"/>
      <c r="Z117" s="87"/>
      <c r="AA117" s="81"/>
      <c r="AB117" s="81">
        <v>2</v>
      </c>
      <c r="AC117" s="81">
        <v>1</v>
      </c>
      <c r="AD117" s="81"/>
      <c r="AE117" s="87"/>
      <c r="AF117" s="87"/>
      <c r="AG117" s="87"/>
      <c r="AH117" s="87"/>
      <c r="AI117" s="81"/>
      <c r="AJ117" s="81"/>
      <c r="AK117" s="81"/>
      <c r="AL117" s="81"/>
      <c r="AM117" s="87"/>
      <c r="AN117" s="87"/>
      <c r="AO117" s="87"/>
      <c r="AP117" s="87"/>
      <c r="AQ117" s="81"/>
      <c r="AR117" s="81"/>
      <c r="AS117" s="81"/>
      <c r="AT117" s="82"/>
      <c r="AU117" s="87"/>
      <c r="AV117" s="87"/>
      <c r="AW117" s="87"/>
      <c r="AX117" s="87"/>
      <c r="AY117" s="81"/>
      <c r="AZ117" s="81"/>
      <c r="BA117" s="81"/>
      <c r="BB117" s="81"/>
      <c r="BC117" s="87"/>
      <c r="BD117" s="87"/>
      <c r="BE117" s="87"/>
      <c r="BF117" s="87"/>
      <c r="BG117" s="81"/>
      <c r="BH117" s="81"/>
      <c r="BI117" s="81"/>
      <c r="BJ117" s="81"/>
      <c r="BK117" s="87"/>
      <c r="BL117" s="87"/>
      <c r="BM117" s="87"/>
      <c r="BN117" s="87"/>
      <c r="BO117" s="54">
        <f>(G117+K117+O117+S117+W117+AA117+AE117+AI117+AM117+AQ117+BC117+BG117+BK117+AY117+AU117)</f>
        <v>0</v>
      </c>
      <c r="BP117" s="39">
        <f>(H117+L117+P117+T117+X117+AB117+AF117+AJ117+AN117+AR117+AV117+AZ117+BD117+BH117+BL117)</f>
        <v>4</v>
      </c>
      <c r="BQ117" s="39">
        <f>(BM117+BI117+BE117+BA117++AW117+AS117+AO117+AG117+AC117+Y117+U117+AK117+Q117+M117+I117)</f>
        <v>2</v>
      </c>
      <c r="BR117" s="55">
        <f>(J117+N117+R117+V117+Z117+AD117+AH117+AL117+AP117+AT117++AX117+BB117+BF117+BJ117+BN117)</f>
        <v>0</v>
      </c>
      <c r="BS117" s="77">
        <f>(BP117-BR117)</f>
        <v>4</v>
      </c>
      <c r="BT117" s="16"/>
    </row>
    <row r="118" spans="4:72" ht="20.100000000000001" customHeight="1">
      <c r="D118" s="19">
        <v>109</v>
      </c>
      <c r="E118" s="20" t="s">
        <v>130</v>
      </c>
      <c r="F118" s="17"/>
      <c r="G118" s="87"/>
      <c r="H118" s="87">
        <v>4</v>
      </c>
      <c r="I118" s="87">
        <v>1</v>
      </c>
      <c r="J118" s="87"/>
      <c r="K118" s="81"/>
      <c r="L118" s="81"/>
      <c r="M118" s="81"/>
      <c r="N118" s="81"/>
      <c r="O118" s="87"/>
      <c r="P118" s="87"/>
      <c r="Q118" s="87"/>
      <c r="R118" s="87"/>
      <c r="S118" s="81"/>
      <c r="T118" s="81"/>
      <c r="U118" s="81"/>
      <c r="V118" s="81"/>
      <c r="W118" s="87"/>
      <c r="X118" s="87"/>
      <c r="Y118" s="87"/>
      <c r="Z118" s="87"/>
      <c r="AA118" s="81"/>
      <c r="AB118" s="81"/>
      <c r="AC118" s="81"/>
      <c r="AD118" s="81"/>
      <c r="AE118" s="87"/>
      <c r="AF118" s="87"/>
      <c r="AG118" s="87"/>
      <c r="AH118" s="87"/>
      <c r="AI118" s="81"/>
      <c r="AJ118" s="81"/>
      <c r="AK118" s="81"/>
      <c r="AL118" s="81"/>
      <c r="AM118" s="87"/>
      <c r="AN118" s="87"/>
      <c r="AO118" s="87"/>
      <c r="AP118" s="87"/>
      <c r="AQ118" s="81"/>
      <c r="AR118" s="81"/>
      <c r="AS118" s="81"/>
      <c r="AT118" s="82"/>
      <c r="AU118" s="87"/>
      <c r="AV118" s="87"/>
      <c r="AW118" s="87"/>
      <c r="AX118" s="87"/>
      <c r="AY118" s="81"/>
      <c r="AZ118" s="81"/>
      <c r="BA118" s="81"/>
      <c r="BB118" s="81"/>
      <c r="BC118" s="87"/>
      <c r="BD118" s="87"/>
      <c r="BE118" s="87"/>
      <c r="BF118" s="87"/>
      <c r="BG118" s="81"/>
      <c r="BH118" s="81"/>
      <c r="BI118" s="81"/>
      <c r="BJ118" s="81"/>
      <c r="BK118" s="87"/>
      <c r="BL118" s="87"/>
      <c r="BM118" s="87"/>
      <c r="BN118" s="87"/>
      <c r="BO118" s="54">
        <f>(G118+K118+O118+S118+W118+AA118+AE118+AI118+AM118+AQ118+BC118+BG118+BK118+AY118+AU118)</f>
        <v>0</v>
      </c>
      <c r="BP118" s="39">
        <f>(H118+L118+P118+T118+X118+AB118+AF118+AJ118+AN118+AR118+AV118+AZ118+BD118+BH118+BL118)</f>
        <v>4</v>
      </c>
      <c r="BQ118" s="39">
        <f>(BM118+BI118+BE118+BA118++AW118+AS118+AO118+AG118+AC118+Y118+U118+AK118+Q118+M118+I118)</f>
        <v>1</v>
      </c>
      <c r="BR118" s="55">
        <f>(J118+N118+R118+V118+Z118+AD118+AH118+AL118+AP118+AT118++AX118+BB118+BF118+BJ118+BN118)</f>
        <v>0</v>
      </c>
      <c r="BS118" s="77">
        <f>(BP118-BR118)</f>
        <v>4</v>
      </c>
      <c r="BT118" s="16"/>
    </row>
    <row r="119" spans="4:72" ht="20.100000000000001" customHeight="1">
      <c r="D119" s="19">
        <v>110</v>
      </c>
      <c r="E119" s="20" t="s">
        <v>211</v>
      </c>
      <c r="F119" s="36"/>
      <c r="G119" s="87"/>
      <c r="H119" s="87"/>
      <c r="I119" s="87"/>
      <c r="J119" s="87"/>
      <c r="K119" s="81"/>
      <c r="L119" s="81"/>
      <c r="M119" s="81"/>
      <c r="N119" s="81"/>
      <c r="O119" s="87"/>
      <c r="P119" s="87"/>
      <c r="Q119" s="87"/>
      <c r="R119" s="87"/>
      <c r="S119" s="81"/>
      <c r="T119" s="81"/>
      <c r="U119" s="81"/>
      <c r="V119" s="81"/>
      <c r="W119" s="87"/>
      <c r="X119" s="87"/>
      <c r="Y119" s="87"/>
      <c r="Z119" s="87"/>
      <c r="AA119" s="81"/>
      <c r="AB119" s="81"/>
      <c r="AC119" s="81"/>
      <c r="AD119" s="81"/>
      <c r="AE119" s="87"/>
      <c r="AF119" s="87">
        <v>4</v>
      </c>
      <c r="AG119" s="87">
        <v>1</v>
      </c>
      <c r="AH119" s="87"/>
      <c r="AI119" s="81"/>
      <c r="AJ119" s="81"/>
      <c r="AK119" s="81"/>
      <c r="AL119" s="81"/>
      <c r="AM119" s="87"/>
      <c r="AN119" s="87"/>
      <c r="AO119" s="87"/>
      <c r="AP119" s="87"/>
      <c r="AQ119" s="81"/>
      <c r="AR119" s="81"/>
      <c r="AS119" s="81"/>
      <c r="AT119" s="82"/>
      <c r="AU119" s="87"/>
      <c r="AV119" s="87"/>
      <c r="AW119" s="87"/>
      <c r="AX119" s="87"/>
      <c r="AY119" s="81"/>
      <c r="AZ119" s="81"/>
      <c r="BA119" s="81"/>
      <c r="BB119" s="81"/>
      <c r="BC119" s="87"/>
      <c r="BD119" s="87"/>
      <c r="BE119" s="87"/>
      <c r="BF119" s="87"/>
      <c r="BG119" s="81"/>
      <c r="BH119" s="81"/>
      <c r="BI119" s="81"/>
      <c r="BJ119" s="81"/>
      <c r="BK119" s="87"/>
      <c r="BL119" s="87"/>
      <c r="BM119" s="87"/>
      <c r="BN119" s="87"/>
      <c r="BO119" s="54">
        <f>(G119+K119+O119+S119+W119+AA119+AE119+AI119+AM119+AQ119+BC119+BG119+BK119+AY119+AU119)</f>
        <v>0</v>
      </c>
      <c r="BP119" s="39">
        <f>(H119+L119+P119+T119+X119+AB119+AF119+AJ119+AN119+AR119+AV119+AZ119+BD119+BH119+BL119)</f>
        <v>4</v>
      </c>
      <c r="BQ119" s="39">
        <f>(BM119+BI119+BE119+BA119++AW119+AS119+AO119+AG119+AC119+Y119+U119+AK119+Q119+M119+I119)</f>
        <v>1</v>
      </c>
      <c r="BR119" s="55">
        <f>(J119+N119+R119+V119+Z119+AD119+AH119+AL119+AP119+AT119++AX119+BB119+BF119+BJ119+BN119)</f>
        <v>0</v>
      </c>
      <c r="BS119" s="77">
        <f>(BP119-BR119)</f>
        <v>4</v>
      </c>
      <c r="BT119" s="16"/>
    </row>
    <row r="120" spans="4:72" ht="20.100000000000001" customHeight="1">
      <c r="D120" s="19">
        <v>111</v>
      </c>
      <c r="E120" s="20" t="s">
        <v>235</v>
      </c>
      <c r="F120" s="17"/>
      <c r="G120" s="87"/>
      <c r="H120" s="87"/>
      <c r="I120" s="87"/>
      <c r="J120" s="87"/>
      <c r="K120" s="81"/>
      <c r="L120" s="81"/>
      <c r="M120" s="81"/>
      <c r="N120" s="81"/>
      <c r="O120" s="87"/>
      <c r="P120" s="87"/>
      <c r="Q120" s="87"/>
      <c r="R120" s="87"/>
      <c r="S120" s="81"/>
      <c r="T120" s="81"/>
      <c r="U120" s="81"/>
      <c r="V120" s="81"/>
      <c r="W120" s="87"/>
      <c r="X120" s="87"/>
      <c r="Y120" s="87"/>
      <c r="Z120" s="87"/>
      <c r="AA120" s="81"/>
      <c r="AB120" s="81"/>
      <c r="AC120" s="81"/>
      <c r="AD120" s="81"/>
      <c r="AE120" s="87"/>
      <c r="AF120" s="87"/>
      <c r="AG120" s="87"/>
      <c r="AH120" s="87"/>
      <c r="AI120" s="81"/>
      <c r="AJ120" s="81"/>
      <c r="AK120" s="81"/>
      <c r="AL120" s="81"/>
      <c r="AM120" s="87"/>
      <c r="AN120" s="87"/>
      <c r="AO120" s="87"/>
      <c r="AP120" s="87"/>
      <c r="AQ120" s="81"/>
      <c r="AR120" s="81"/>
      <c r="AS120" s="81"/>
      <c r="AT120" s="82"/>
      <c r="AU120" s="87"/>
      <c r="AV120" s="87"/>
      <c r="AW120" s="87"/>
      <c r="AX120" s="87"/>
      <c r="AY120" s="81"/>
      <c r="AZ120" s="81"/>
      <c r="BA120" s="81"/>
      <c r="BB120" s="81"/>
      <c r="BC120" s="87"/>
      <c r="BD120" s="87"/>
      <c r="BE120" s="87"/>
      <c r="BF120" s="87"/>
      <c r="BG120" s="81"/>
      <c r="BH120" s="81">
        <v>4</v>
      </c>
      <c r="BI120" s="81">
        <v>1</v>
      </c>
      <c r="BJ120" s="81"/>
      <c r="BK120" s="87"/>
      <c r="BL120" s="87"/>
      <c r="BM120" s="87"/>
      <c r="BN120" s="87"/>
      <c r="BO120" s="54">
        <f>(G120+K120+O120+S120+W120+AA120+AE120+AI120+AM120+AQ120+BC120+BG120+BK120+AY120+AU120)</f>
        <v>0</v>
      </c>
      <c r="BP120" s="39">
        <f>(H120+L120+P120+T120+X120+AB120+AF120+AJ120+AN120+AR120+AV120+AZ120+BD120+BH120+BL120)</f>
        <v>4</v>
      </c>
      <c r="BQ120" s="39">
        <f>(BM120+BI120+BE120+BA120++AW120+AS120+AO120+AG120+AC120+Y120+U120+AK120+Q120+M120+I120)</f>
        <v>1</v>
      </c>
      <c r="BR120" s="55">
        <f>(J120+N120+R120+V120+Z120+AD120+AH120+AL120+AP120+AT120++AX120+BB120+BF120+BJ120+BN120)</f>
        <v>0</v>
      </c>
      <c r="BS120" s="77">
        <f>(BP120-BR120)</f>
        <v>4</v>
      </c>
      <c r="BT120" s="16"/>
    </row>
    <row r="121" spans="4:72" ht="20.100000000000001" customHeight="1">
      <c r="D121" s="19">
        <v>112</v>
      </c>
      <c r="E121" s="20" t="s">
        <v>217</v>
      </c>
      <c r="F121" s="17"/>
      <c r="G121" s="87"/>
      <c r="H121" s="87"/>
      <c r="I121" s="87"/>
      <c r="J121" s="87"/>
      <c r="K121" s="81"/>
      <c r="L121" s="81"/>
      <c r="M121" s="81"/>
      <c r="N121" s="81"/>
      <c r="O121" s="87"/>
      <c r="P121" s="87"/>
      <c r="Q121" s="87"/>
      <c r="R121" s="87"/>
      <c r="S121" s="81"/>
      <c r="T121" s="81"/>
      <c r="U121" s="81"/>
      <c r="V121" s="81"/>
      <c r="W121" s="87"/>
      <c r="X121" s="87"/>
      <c r="Y121" s="87"/>
      <c r="Z121" s="87"/>
      <c r="AA121" s="81"/>
      <c r="AB121" s="81"/>
      <c r="AC121" s="81"/>
      <c r="AD121" s="81"/>
      <c r="AE121" s="87"/>
      <c r="AF121" s="87"/>
      <c r="AG121" s="87"/>
      <c r="AH121" s="87"/>
      <c r="AI121" s="81"/>
      <c r="AJ121" s="81"/>
      <c r="AK121" s="81"/>
      <c r="AL121" s="81"/>
      <c r="AM121" s="87"/>
      <c r="AN121" s="87">
        <v>4</v>
      </c>
      <c r="AO121" s="87">
        <v>1</v>
      </c>
      <c r="AP121" s="87"/>
      <c r="AQ121" s="81"/>
      <c r="AR121" s="81"/>
      <c r="AS121" s="81"/>
      <c r="AT121" s="82"/>
      <c r="AU121" s="87"/>
      <c r="AV121" s="87"/>
      <c r="AW121" s="87"/>
      <c r="AX121" s="87"/>
      <c r="AY121" s="81"/>
      <c r="AZ121" s="81"/>
      <c r="BA121" s="81"/>
      <c r="BB121" s="81"/>
      <c r="BC121" s="87"/>
      <c r="BD121" s="87"/>
      <c r="BE121" s="87"/>
      <c r="BF121" s="87"/>
      <c r="BG121" s="81"/>
      <c r="BH121" s="81"/>
      <c r="BI121" s="81"/>
      <c r="BJ121" s="81"/>
      <c r="BK121" s="87"/>
      <c r="BL121" s="87"/>
      <c r="BM121" s="87"/>
      <c r="BN121" s="87"/>
      <c r="BO121" s="54">
        <f>(G121+K121+O121+S121+W121+AA121+AE121+AI121+AM121+AQ121+BC121+BG121+BK121+AY121+AU121)</f>
        <v>0</v>
      </c>
      <c r="BP121" s="39">
        <f>(H121+L121+P121+T121+X121+AB121+AF121+AJ121+AN121+AR121+AV121+AZ121+BD121+BH121+BL121)</f>
        <v>4</v>
      </c>
      <c r="BQ121" s="39">
        <f>(BM121+BI121+BE121+BA121++AW121+AS121+AO121+AG121+AC121+Y121+U121+AK121+Q121+M121+I121)</f>
        <v>1</v>
      </c>
      <c r="BR121" s="55">
        <f>(J121+N121+R121+V121+Z121+AD121+AH121+AL121+AP121+AT121++AX121+BB121+BF121+BJ121+BN121)</f>
        <v>0</v>
      </c>
      <c r="BS121" s="77">
        <f>(BP121-BR121)</f>
        <v>4</v>
      </c>
      <c r="BT121" s="16"/>
    </row>
    <row r="122" spans="4:72" ht="20.100000000000001" customHeight="1">
      <c r="D122" s="19">
        <v>113</v>
      </c>
      <c r="E122" s="20" t="s">
        <v>173</v>
      </c>
      <c r="F122" s="17"/>
      <c r="G122" s="87"/>
      <c r="H122" s="87"/>
      <c r="I122" s="87"/>
      <c r="J122" s="87"/>
      <c r="K122" s="81">
        <v>1</v>
      </c>
      <c r="L122" s="81">
        <v>2</v>
      </c>
      <c r="M122" s="81">
        <v>1</v>
      </c>
      <c r="N122" s="81"/>
      <c r="O122" s="87"/>
      <c r="P122" s="87"/>
      <c r="Q122" s="87"/>
      <c r="R122" s="87"/>
      <c r="S122" s="81"/>
      <c r="T122" s="81"/>
      <c r="U122" s="81"/>
      <c r="V122" s="81"/>
      <c r="W122" s="87"/>
      <c r="X122" s="87"/>
      <c r="Y122" s="87"/>
      <c r="Z122" s="87"/>
      <c r="AA122" s="81"/>
      <c r="AB122" s="81"/>
      <c r="AC122" s="81"/>
      <c r="AD122" s="81"/>
      <c r="AE122" s="87"/>
      <c r="AF122" s="87"/>
      <c r="AG122" s="87"/>
      <c r="AH122" s="87"/>
      <c r="AI122" s="81"/>
      <c r="AJ122" s="81"/>
      <c r="AK122" s="81"/>
      <c r="AL122" s="81"/>
      <c r="AM122" s="87"/>
      <c r="AN122" s="87"/>
      <c r="AO122" s="87"/>
      <c r="AP122" s="87"/>
      <c r="AQ122" s="81"/>
      <c r="AR122" s="81"/>
      <c r="AS122" s="81"/>
      <c r="AT122" s="82"/>
      <c r="AU122" s="87"/>
      <c r="AV122" s="87"/>
      <c r="AW122" s="87"/>
      <c r="AX122" s="87"/>
      <c r="AY122" s="81"/>
      <c r="AZ122" s="81">
        <v>1</v>
      </c>
      <c r="BA122" s="81">
        <v>1</v>
      </c>
      <c r="BB122" s="81"/>
      <c r="BC122" s="87"/>
      <c r="BD122" s="87"/>
      <c r="BE122" s="87"/>
      <c r="BF122" s="87"/>
      <c r="BG122" s="81"/>
      <c r="BH122" s="81"/>
      <c r="BI122" s="81"/>
      <c r="BJ122" s="81"/>
      <c r="BK122" s="87"/>
      <c r="BL122" s="87"/>
      <c r="BM122" s="87"/>
      <c r="BN122" s="87"/>
      <c r="BO122" s="54">
        <f>(G122+K122+O122+S122+W122+AA122+AE122+AI122+AM122+AQ122+BC122+BG122+BK122+AY122+AU122)</f>
        <v>1</v>
      </c>
      <c r="BP122" s="39">
        <f>(H122+L122+P122+T122+X122+AB122+AF122+AJ122+AN122+AR122+AV122+AZ122+BD122+BH122+BL122)</f>
        <v>3</v>
      </c>
      <c r="BQ122" s="39">
        <f>(BM122+BI122+BE122+BA122++AW122+AS122+AO122+AG122+AC122+Y122+U122+AK122+Q122+M122+I122)</f>
        <v>2</v>
      </c>
      <c r="BR122" s="55">
        <f>(J122+N122+R122+V122+Z122+AD122+AH122+AL122+AP122+AT122++AX122+BB122+BF122+BJ122+BN122)</f>
        <v>0</v>
      </c>
      <c r="BS122" s="77">
        <f>(BP122-BR122)</f>
        <v>3</v>
      </c>
      <c r="BT122" s="16"/>
    </row>
    <row r="123" spans="4:72" ht="20.100000000000001" customHeight="1">
      <c r="D123" s="19">
        <v>114</v>
      </c>
      <c r="E123" s="20" t="s">
        <v>122</v>
      </c>
      <c r="F123" s="17"/>
      <c r="G123" s="87"/>
      <c r="H123" s="87"/>
      <c r="I123" s="87"/>
      <c r="J123" s="87"/>
      <c r="K123" s="81"/>
      <c r="L123" s="81"/>
      <c r="M123" s="81"/>
      <c r="N123" s="81"/>
      <c r="O123" s="87"/>
      <c r="P123" s="87"/>
      <c r="Q123" s="87"/>
      <c r="R123" s="87"/>
      <c r="S123" s="81"/>
      <c r="T123" s="81"/>
      <c r="U123" s="81"/>
      <c r="V123" s="81"/>
      <c r="W123" s="87"/>
      <c r="X123" s="87">
        <v>2</v>
      </c>
      <c r="Y123" s="87">
        <v>1</v>
      </c>
      <c r="Z123" s="87"/>
      <c r="AA123" s="81"/>
      <c r="AB123" s="81">
        <v>1</v>
      </c>
      <c r="AC123" s="81">
        <v>1</v>
      </c>
      <c r="AD123" s="88">
        <v>1</v>
      </c>
      <c r="AE123" s="87"/>
      <c r="AF123" s="87"/>
      <c r="AG123" s="87"/>
      <c r="AH123" s="87"/>
      <c r="AI123" s="81"/>
      <c r="AJ123" s="81"/>
      <c r="AK123" s="81"/>
      <c r="AL123" s="81"/>
      <c r="AM123" s="87"/>
      <c r="AN123" s="87"/>
      <c r="AO123" s="87"/>
      <c r="AP123" s="87"/>
      <c r="AQ123" s="81"/>
      <c r="AR123" s="81"/>
      <c r="AS123" s="81"/>
      <c r="AT123" s="82"/>
      <c r="AU123" s="87"/>
      <c r="AV123" s="87"/>
      <c r="AW123" s="87"/>
      <c r="AX123" s="87"/>
      <c r="AY123" s="81"/>
      <c r="AZ123" s="81"/>
      <c r="BA123" s="81"/>
      <c r="BB123" s="81"/>
      <c r="BC123" s="87"/>
      <c r="BD123" s="87"/>
      <c r="BE123" s="87"/>
      <c r="BF123" s="87"/>
      <c r="BG123" s="81"/>
      <c r="BH123" s="81"/>
      <c r="BI123" s="81"/>
      <c r="BJ123" s="81"/>
      <c r="BK123" s="87"/>
      <c r="BL123" s="87"/>
      <c r="BM123" s="87"/>
      <c r="BN123" s="87"/>
      <c r="BO123" s="54">
        <f>(G123+K123+O123+S123+W123+AA123+AE123+AI123+AM123+AQ123+BC123+BG123+BK123+AY123+AU123)</f>
        <v>0</v>
      </c>
      <c r="BP123" s="39">
        <f>(H123+L123+P123+T123+X123+AB123+AF123+AJ123+AN123+AR123+AV123+AZ123+BD123+BH123+BL123)</f>
        <v>3</v>
      </c>
      <c r="BQ123" s="39">
        <f>(BM123+BI123+BE123+BA123++AW123+AS123+AO123+AG123+AC123+Y123+U123+AK123+Q123+M123+I123)</f>
        <v>2</v>
      </c>
      <c r="BR123" s="55">
        <f>(J123+N123+R123+V123+Z123+AD123+AH123+AL123+AP123+AT123++AX123+BB123+BF123+BJ123+BN123)</f>
        <v>1</v>
      </c>
      <c r="BS123" s="77">
        <f>(BP123-BR123)</f>
        <v>2</v>
      </c>
      <c r="BT123" s="16"/>
    </row>
    <row r="124" spans="4:72" ht="20.100000000000001" customHeight="1">
      <c r="D124" s="19">
        <v>115</v>
      </c>
      <c r="E124" s="20" t="s">
        <v>165</v>
      </c>
      <c r="F124" s="17"/>
      <c r="G124" s="87"/>
      <c r="H124" s="87"/>
      <c r="I124" s="87"/>
      <c r="J124" s="87"/>
      <c r="K124" s="81"/>
      <c r="L124" s="81">
        <v>1</v>
      </c>
      <c r="M124" s="81">
        <v>1</v>
      </c>
      <c r="N124" s="81"/>
      <c r="O124" s="87"/>
      <c r="P124" s="87"/>
      <c r="Q124" s="87"/>
      <c r="R124" s="87"/>
      <c r="S124" s="81"/>
      <c r="T124" s="81"/>
      <c r="U124" s="81"/>
      <c r="V124" s="81"/>
      <c r="W124" s="87">
        <v>1</v>
      </c>
      <c r="X124" s="87">
        <v>1</v>
      </c>
      <c r="Y124" s="87">
        <v>1</v>
      </c>
      <c r="Z124" s="87"/>
      <c r="AA124" s="81"/>
      <c r="AB124" s="81"/>
      <c r="AC124" s="81"/>
      <c r="AD124" s="81"/>
      <c r="AE124" s="87"/>
      <c r="AF124" s="87"/>
      <c r="AG124" s="87"/>
      <c r="AH124" s="87"/>
      <c r="AI124" s="81"/>
      <c r="AJ124" s="81"/>
      <c r="AK124" s="81"/>
      <c r="AL124" s="81"/>
      <c r="AM124" s="87"/>
      <c r="AN124" s="87"/>
      <c r="AO124" s="87"/>
      <c r="AP124" s="87"/>
      <c r="AQ124" s="81"/>
      <c r="AR124" s="81"/>
      <c r="AS124" s="81"/>
      <c r="AT124" s="82"/>
      <c r="AU124" s="87"/>
      <c r="AV124" s="87"/>
      <c r="AW124" s="87"/>
      <c r="AX124" s="87"/>
      <c r="AY124" s="81"/>
      <c r="AZ124" s="81"/>
      <c r="BA124" s="81"/>
      <c r="BB124" s="81"/>
      <c r="BC124" s="87"/>
      <c r="BD124" s="87"/>
      <c r="BE124" s="87"/>
      <c r="BF124" s="87"/>
      <c r="BG124" s="81"/>
      <c r="BH124" s="81"/>
      <c r="BI124" s="81"/>
      <c r="BJ124" s="81"/>
      <c r="BK124" s="87"/>
      <c r="BL124" s="87"/>
      <c r="BM124" s="87"/>
      <c r="BN124" s="87"/>
      <c r="BO124" s="54">
        <f>(G124+K124+O124+S124+W124+AA124+AE124+AI124+AM124+AQ124+BC124+BG124+BK124+AY124+AU124)</f>
        <v>1</v>
      </c>
      <c r="BP124" s="39">
        <f>(H124+L124+P124+T124+X124+AB124+AF124+AJ124+AN124+AR124+AV124+AZ124+BD124+BH124+BL124)</f>
        <v>2</v>
      </c>
      <c r="BQ124" s="39">
        <f>(BM124+BI124+BE124+BA124++AW124+AS124+AO124+AG124+AC124+Y124+U124+AK124+Q124+M124+I124)</f>
        <v>2</v>
      </c>
      <c r="BR124" s="55">
        <f>(J124+N124+R124+V124+Z124+AD124+AH124+AL124+AP124+AT124++AX124+BB124+BF124+BJ124+BN124)</f>
        <v>0</v>
      </c>
      <c r="BS124" s="77">
        <f>(BP124-BR124)</f>
        <v>2</v>
      </c>
      <c r="BT124" s="16"/>
    </row>
    <row r="125" spans="4:72" ht="20.100000000000001" customHeight="1">
      <c r="D125" s="19">
        <v>116</v>
      </c>
      <c r="E125" s="20" t="s">
        <v>144</v>
      </c>
      <c r="F125" s="46"/>
      <c r="G125" s="87"/>
      <c r="H125" s="87">
        <v>1</v>
      </c>
      <c r="I125" s="87">
        <v>1</v>
      </c>
      <c r="J125" s="87"/>
      <c r="K125" s="81"/>
      <c r="L125" s="81"/>
      <c r="M125" s="81"/>
      <c r="N125" s="81"/>
      <c r="O125" s="87"/>
      <c r="P125" s="87">
        <v>1</v>
      </c>
      <c r="Q125" s="87">
        <v>1</v>
      </c>
      <c r="R125" s="87"/>
      <c r="S125" s="81"/>
      <c r="T125" s="81"/>
      <c r="U125" s="81"/>
      <c r="V125" s="81"/>
      <c r="W125" s="87"/>
      <c r="X125" s="87"/>
      <c r="Y125" s="87"/>
      <c r="Z125" s="87"/>
      <c r="AA125" s="81"/>
      <c r="AB125" s="81"/>
      <c r="AC125" s="81"/>
      <c r="AD125" s="81"/>
      <c r="AE125" s="87"/>
      <c r="AF125" s="87"/>
      <c r="AG125" s="87"/>
      <c r="AH125" s="87"/>
      <c r="AI125" s="81"/>
      <c r="AJ125" s="81"/>
      <c r="AK125" s="81"/>
      <c r="AL125" s="81"/>
      <c r="AM125" s="87"/>
      <c r="AN125" s="87"/>
      <c r="AO125" s="87"/>
      <c r="AP125" s="87"/>
      <c r="AQ125" s="81"/>
      <c r="AR125" s="81"/>
      <c r="AS125" s="81"/>
      <c r="AT125" s="82"/>
      <c r="AU125" s="87"/>
      <c r="AV125" s="87"/>
      <c r="AW125" s="87"/>
      <c r="AX125" s="87"/>
      <c r="AY125" s="81"/>
      <c r="AZ125" s="81"/>
      <c r="BA125" s="81"/>
      <c r="BB125" s="81"/>
      <c r="BC125" s="87"/>
      <c r="BD125" s="87"/>
      <c r="BE125" s="87"/>
      <c r="BF125" s="87"/>
      <c r="BG125" s="81"/>
      <c r="BH125" s="81"/>
      <c r="BI125" s="81"/>
      <c r="BJ125" s="81"/>
      <c r="BK125" s="87"/>
      <c r="BL125" s="87"/>
      <c r="BM125" s="87"/>
      <c r="BN125" s="87"/>
      <c r="BO125" s="54">
        <f>(G125+K125+O125+S125+W125+AA125+AE125+AI125+AM125+AQ125+BC125+BG125+BK125+AY125+AU125)</f>
        <v>0</v>
      </c>
      <c r="BP125" s="39">
        <f>(H125+L125+P125+T125+X125+AB125+AF125+AJ125+AN125+AR125+AV125+AZ125+BD125+BH125+BL125)</f>
        <v>2</v>
      </c>
      <c r="BQ125" s="39">
        <f>(BM125+BI125+BE125+BA125++AW125+AS125+AO125+AG125+AC125+Y125+U125+AK125+Q125+M125+I125)</f>
        <v>2</v>
      </c>
      <c r="BR125" s="55">
        <f>(J125+N125+R125+V125+Z125+AD125+AH125+AL125+AP125+AT125++AX125+BB125+BF125+BJ125+BN125)</f>
        <v>0</v>
      </c>
      <c r="BS125" s="77">
        <f>(BP125-BR125)</f>
        <v>2</v>
      </c>
      <c r="BT125" s="16"/>
    </row>
    <row r="126" spans="4:72" ht="20.100000000000001" customHeight="1">
      <c r="D126" s="19">
        <v>117</v>
      </c>
      <c r="E126" s="20" t="s">
        <v>167</v>
      </c>
      <c r="F126" s="17"/>
      <c r="G126" s="87"/>
      <c r="H126" s="87"/>
      <c r="I126" s="87"/>
      <c r="J126" s="87"/>
      <c r="K126" s="81"/>
      <c r="L126" s="81">
        <v>1</v>
      </c>
      <c r="M126" s="81">
        <v>1</v>
      </c>
      <c r="N126" s="81"/>
      <c r="O126" s="87"/>
      <c r="P126" s="87"/>
      <c r="Q126" s="87"/>
      <c r="R126" s="87"/>
      <c r="S126" s="81"/>
      <c r="T126" s="81"/>
      <c r="U126" s="81"/>
      <c r="V126" s="81"/>
      <c r="W126" s="87"/>
      <c r="X126" s="87"/>
      <c r="Y126" s="87"/>
      <c r="Z126" s="87"/>
      <c r="AA126" s="81"/>
      <c r="AB126" s="81"/>
      <c r="AC126" s="81"/>
      <c r="AD126" s="81"/>
      <c r="AE126" s="87"/>
      <c r="AF126" s="87"/>
      <c r="AG126" s="87"/>
      <c r="AH126" s="87"/>
      <c r="AI126" s="81"/>
      <c r="AJ126" s="81"/>
      <c r="AK126" s="81"/>
      <c r="AL126" s="81"/>
      <c r="AM126" s="87"/>
      <c r="AN126" s="87">
        <v>1</v>
      </c>
      <c r="AO126" s="87">
        <v>1</v>
      </c>
      <c r="AP126" s="87"/>
      <c r="AQ126" s="81"/>
      <c r="AR126" s="81"/>
      <c r="AS126" s="81"/>
      <c r="AT126" s="82"/>
      <c r="AU126" s="87"/>
      <c r="AV126" s="87"/>
      <c r="AW126" s="87"/>
      <c r="AX126" s="87"/>
      <c r="AY126" s="81"/>
      <c r="AZ126" s="81"/>
      <c r="BA126" s="81"/>
      <c r="BB126" s="81"/>
      <c r="BC126" s="87"/>
      <c r="BD126" s="87"/>
      <c r="BE126" s="87"/>
      <c r="BF126" s="87"/>
      <c r="BG126" s="81"/>
      <c r="BH126" s="81"/>
      <c r="BI126" s="81"/>
      <c r="BJ126" s="81"/>
      <c r="BK126" s="87"/>
      <c r="BL126" s="87"/>
      <c r="BM126" s="87"/>
      <c r="BN126" s="87"/>
      <c r="BO126" s="54">
        <f>(G126+K126+O126+S126+W126+AA126+AE126+AI126+AM126+AQ126+BC126+BG126+BK126+AY126+AU126)</f>
        <v>0</v>
      </c>
      <c r="BP126" s="39">
        <f>(H126+L126+P126+T126+X126+AB126+AF126+AJ126+AN126+AR126+AV126+AZ126+BD126+BH126+BL126)</f>
        <v>2</v>
      </c>
      <c r="BQ126" s="39">
        <f>(BM126+BI126+BE126+BA126++AW126+AS126+AO126+AG126+AC126+Y126+U126+AK126+Q126+M126+I126)</f>
        <v>2</v>
      </c>
      <c r="BR126" s="55">
        <f>(J126+N126+R126+V126+Z126+AD126+AH126+AL126+AP126+AT126++AX126+BB126+BF126+BJ126+BN126)</f>
        <v>0</v>
      </c>
      <c r="BS126" s="77">
        <f>(BP126-BR126)</f>
        <v>2</v>
      </c>
      <c r="BT126" s="16"/>
    </row>
    <row r="127" spans="4:72" ht="20.100000000000001" customHeight="1">
      <c r="D127" s="19">
        <v>118</v>
      </c>
      <c r="E127" s="20" t="s">
        <v>171</v>
      </c>
      <c r="F127" s="17"/>
      <c r="G127" s="87"/>
      <c r="H127" s="87"/>
      <c r="I127" s="87"/>
      <c r="J127" s="87"/>
      <c r="K127" s="81">
        <v>1</v>
      </c>
      <c r="L127" s="81">
        <v>2</v>
      </c>
      <c r="M127" s="81">
        <v>1</v>
      </c>
      <c r="N127" s="81"/>
      <c r="O127" s="87"/>
      <c r="P127" s="87"/>
      <c r="Q127" s="87"/>
      <c r="R127" s="87"/>
      <c r="S127" s="81"/>
      <c r="T127" s="81"/>
      <c r="U127" s="81"/>
      <c r="V127" s="81"/>
      <c r="W127" s="87"/>
      <c r="X127" s="87"/>
      <c r="Y127" s="87"/>
      <c r="Z127" s="87"/>
      <c r="AA127" s="81"/>
      <c r="AB127" s="81"/>
      <c r="AC127" s="81"/>
      <c r="AD127" s="81"/>
      <c r="AE127" s="87"/>
      <c r="AF127" s="87"/>
      <c r="AG127" s="87"/>
      <c r="AH127" s="87"/>
      <c r="AI127" s="81"/>
      <c r="AJ127" s="81"/>
      <c r="AK127" s="81"/>
      <c r="AL127" s="81"/>
      <c r="AM127" s="87"/>
      <c r="AN127" s="87"/>
      <c r="AO127" s="87"/>
      <c r="AP127" s="87"/>
      <c r="AQ127" s="81"/>
      <c r="AR127" s="81"/>
      <c r="AS127" s="81"/>
      <c r="AT127" s="82"/>
      <c r="AU127" s="87"/>
      <c r="AV127" s="87"/>
      <c r="AW127" s="87"/>
      <c r="AX127" s="87"/>
      <c r="AY127" s="81"/>
      <c r="AZ127" s="81"/>
      <c r="BA127" s="81"/>
      <c r="BB127" s="81"/>
      <c r="BC127" s="87"/>
      <c r="BD127" s="87"/>
      <c r="BE127" s="87"/>
      <c r="BF127" s="87"/>
      <c r="BG127" s="81"/>
      <c r="BH127" s="81"/>
      <c r="BI127" s="81"/>
      <c r="BJ127" s="81"/>
      <c r="BK127" s="87"/>
      <c r="BL127" s="87"/>
      <c r="BM127" s="87"/>
      <c r="BN127" s="87"/>
      <c r="BO127" s="54">
        <f>(G127+K127+O127+S127+W127+AA127+AE127+AI127+AM127+AQ127+BC127+BG127+BK127+AY127+AU127)</f>
        <v>1</v>
      </c>
      <c r="BP127" s="39">
        <f>(H127+L127+P127+T127+X127+AB127+AF127+AJ127+AN127+AR127+AV127+AZ127+BD127+BH127+BL127)</f>
        <v>2</v>
      </c>
      <c r="BQ127" s="39">
        <f>(BM127+BI127+BE127+BA127++AW127+AS127+AO127+AG127+AC127+Y127+U127+AK127+Q127+M127+I127)</f>
        <v>1</v>
      </c>
      <c r="BR127" s="55">
        <f>(J127+N127+R127+V127+Z127+AD127+AH127+AL127+AP127+AT127++AX127+BB127+BF127+BJ127+BN127)</f>
        <v>0</v>
      </c>
      <c r="BS127" s="77">
        <f>(BP127-BR127)</f>
        <v>2</v>
      </c>
      <c r="BT127" s="16"/>
    </row>
    <row r="128" spans="4:72" ht="20.100000000000001" customHeight="1">
      <c r="D128" s="19">
        <v>119</v>
      </c>
      <c r="E128" s="20" t="s">
        <v>156</v>
      </c>
      <c r="F128" s="46"/>
      <c r="G128" s="87"/>
      <c r="H128" s="87">
        <v>2</v>
      </c>
      <c r="I128" s="87">
        <v>1</v>
      </c>
      <c r="J128" s="87"/>
      <c r="K128" s="81"/>
      <c r="L128" s="81"/>
      <c r="M128" s="81"/>
      <c r="N128" s="81"/>
      <c r="O128" s="87"/>
      <c r="P128" s="87"/>
      <c r="Q128" s="87"/>
      <c r="R128" s="87"/>
      <c r="S128" s="81"/>
      <c r="T128" s="81"/>
      <c r="U128" s="81"/>
      <c r="V128" s="81"/>
      <c r="W128" s="87"/>
      <c r="X128" s="87"/>
      <c r="Y128" s="87"/>
      <c r="Z128" s="87"/>
      <c r="AA128" s="81"/>
      <c r="AB128" s="81"/>
      <c r="AC128" s="81"/>
      <c r="AD128" s="81"/>
      <c r="AE128" s="87"/>
      <c r="AF128" s="87"/>
      <c r="AG128" s="87"/>
      <c r="AH128" s="87"/>
      <c r="AI128" s="81"/>
      <c r="AJ128" s="81"/>
      <c r="AK128" s="81"/>
      <c r="AL128" s="81"/>
      <c r="AM128" s="87"/>
      <c r="AN128" s="87"/>
      <c r="AO128" s="87"/>
      <c r="AP128" s="87"/>
      <c r="AQ128" s="81"/>
      <c r="AR128" s="81"/>
      <c r="AS128" s="81"/>
      <c r="AT128" s="82"/>
      <c r="AU128" s="87"/>
      <c r="AV128" s="87"/>
      <c r="AW128" s="87"/>
      <c r="AX128" s="87"/>
      <c r="AY128" s="81"/>
      <c r="AZ128" s="81"/>
      <c r="BA128" s="81"/>
      <c r="BB128" s="81"/>
      <c r="BC128" s="87"/>
      <c r="BD128" s="87"/>
      <c r="BE128" s="87"/>
      <c r="BF128" s="87"/>
      <c r="BG128" s="81"/>
      <c r="BH128" s="81"/>
      <c r="BI128" s="81"/>
      <c r="BJ128" s="81"/>
      <c r="BK128" s="87"/>
      <c r="BL128" s="87"/>
      <c r="BM128" s="87"/>
      <c r="BN128" s="87"/>
      <c r="BO128" s="54">
        <f>(G128+K128+O128+S128+W128+AA128+AE128+AI128+AM128+AQ128+BC128+BG128+BK128+AY128+AU128)</f>
        <v>0</v>
      </c>
      <c r="BP128" s="39">
        <f>(H128+L128+P128+T128+X128+AB128+AF128+AJ128+AN128+AR128+AV128+AZ128+BD128+BH128+BL128)</f>
        <v>2</v>
      </c>
      <c r="BQ128" s="39">
        <f>(BM128+BI128+BE128+BA128++AW128+AS128+AO128+AG128+AC128+Y128+U128+AK128+Q128+M128+I128)</f>
        <v>1</v>
      </c>
      <c r="BR128" s="55">
        <f>(J128+N128+R128+V128+Z128+AD128+AH128+AL128+AP128+AT128++AX128+BB128+BF128+BJ128+BN128)</f>
        <v>0</v>
      </c>
      <c r="BS128" s="77">
        <f>(BP128-BR128)</f>
        <v>2</v>
      </c>
      <c r="BT128" s="16"/>
    </row>
    <row r="129" spans="4:72" ht="20.100000000000001" customHeight="1">
      <c r="D129" s="19">
        <v>120</v>
      </c>
      <c r="E129" s="20" t="s">
        <v>195</v>
      </c>
      <c r="F129" s="140" t="s">
        <v>196</v>
      </c>
      <c r="G129" s="87"/>
      <c r="H129" s="87"/>
      <c r="I129" s="87"/>
      <c r="J129" s="87"/>
      <c r="K129" s="81"/>
      <c r="L129" s="81"/>
      <c r="M129" s="81"/>
      <c r="N129" s="81"/>
      <c r="O129" s="87"/>
      <c r="P129" s="87"/>
      <c r="Q129" s="87"/>
      <c r="R129" s="87"/>
      <c r="S129" s="81"/>
      <c r="T129" s="81">
        <v>2</v>
      </c>
      <c r="U129" s="81">
        <v>1</v>
      </c>
      <c r="V129" s="81"/>
      <c r="W129" s="87"/>
      <c r="X129" s="87"/>
      <c r="Y129" s="87"/>
      <c r="Z129" s="87"/>
      <c r="AA129" s="81"/>
      <c r="AB129" s="81"/>
      <c r="AC129" s="81"/>
      <c r="AD129" s="81"/>
      <c r="AE129" s="87"/>
      <c r="AF129" s="87"/>
      <c r="AG129" s="87"/>
      <c r="AH129" s="87"/>
      <c r="AI129" s="81"/>
      <c r="AJ129" s="81"/>
      <c r="AK129" s="81"/>
      <c r="AL129" s="81"/>
      <c r="AM129" s="87"/>
      <c r="AN129" s="87"/>
      <c r="AO129" s="87"/>
      <c r="AP129" s="87"/>
      <c r="AQ129" s="81"/>
      <c r="AR129" s="81"/>
      <c r="AS129" s="81"/>
      <c r="AT129" s="82"/>
      <c r="AU129" s="87"/>
      <c r="AV129" s="87"/>
      <c r="AW129" s="87"/>
      <c r="AX129" s="87"/>
      <c r="AY129" s="81"/>
      <c r="AZ129" s="81"/>
      <c r="BA129" s="81"/>
      <c r="BB129" s="81"/>
      <c r="BC129" s="87"/>
      <c r="BD129" s="87"/>
      <c r="BE129" s="87"/>
      <c r="BF129" s="87"/>
      <c r="BG129" s="81"/>
      <c r="BH129" s="81"/>
      <c r="BI129" s="81"/>
      <c r="BJ129" s="81"/>
      <c r="BK129" s="87"/>
      <c r="BL129" s="87"/>
      <c r="BM129" s="87"/>
      <c r="BN129" s="87"/>
      <c r="BO129" s="54">
        <f>(G129+K129+O129+S129+W129+AA129+AE129+AI129+AM129+AQ129+BC129+BG129+BK129+AY129+AU129)</f>
        <v>0</v>
      </c>
      <c r="BP129" s="39">
        <f>(H129+L129+P129+T129+X129+AB129+AF129+AJ129+AN129+AR129+AV129+AZ129+BD129+BH129+BL129)</f>
        <v>2</v>
      </c>
      <c r="BQ129" s="39">
        <f>(BM129+BI129+BE129+BA129++AW129+AS129+AO129+AG129+AC129+Y129+U129+AK129+Q129+M129+I129)</f>
        <v>1</v>
      </c>
      <c r="BR129" s="55">
        <f>(J129+N129+R129+V129+Z129+AD129+AH129+AL129+AP129+AT129++AX129+BB129+BF129+BJ129+BN129)</f>
        <v>0</v>
      </c>
      <c r="BS129" s="77">
        <f>(BP129-BR129)</f>
        <v>2</v>
      </c>
      <c r="BT129" s="16"/>
    </row>
    <row r="130" spans="4:72" ht="20.100000000000001" customHeight="1">
      <c r="D130" s="19">
        <v>121</v>
      </c>
      <c r="E130" s="20" t="s">
        <v>205</v>
      </c>
      <c r="F130" s="46"/>
      <c r="G130" s="87"/>
      <c r="H130" s="87"/>
      <c r="I130" s="87"/>
      <c r="J130" s="87"/>
      <c r="K130" s="81"/>
      <c r="L130" s="81"/>
      <c r="M130" s="81"/>
      <c r="N130" s="81"/>
      <c r="O130" s="87"/>
      <c r="P130" s="87"/>
      <c r="Q130" s="87"/>
      <c r="R130" s="87"/>
      <c r="S130" s="81"/>
      <c r="T130" s="81"/>
      <c r="U130" s="81"/>
      <c r="V130" s="81"/>
      <c r="W130" s="87"/>
      <c r="X130" s="87"/>
      <c r="Y130" s="87"/>
      <c r="Z130" s="87"/>
      <c r="AA130" s="81"/>
      <c r="AB130" s="81">
        <v>2</v>
      </c>
      <c r="AC130" s="81">
        <v>1</v>
      </c>
      <c r="AD130" s="81"/>
      <c r="AE130" s="87"/>
      <c r="AF130" s="87"/>
      <c r="AG130" s="87"/>
      <c r="AH130" s="87"/>
      <c r="AI130" s="81"/>
      <c r="AJ130" s="81"/>
      <c r="AK130" s="81"/>
      <c r="AL130" s="81"/>
      <c r="AM130" s="87"/>
      <c r="AN130" s="87"/>
      <c r="AO130" s="87"/>
      <c r="AP130" s="87"/>
      <c r="AQ130" s="81"/>
      <c r="AR130" s="81"/>
      <c r="AS130" s="81"/>
      <c r="AT130" s="82"/>
      <c r="AU130" s="87"/>
      <c r="AV130" s="87"/>
      <c r="AW130" s="87"/>
      <c r="AX130" s="87"/>
      <c r="AY130" s="81"/>
      <c r="AZ130" s="81"/>
      <c r="BA130" s="81"/>
      <c r="BB130" s="81"/>
      <c r="BC130" s="87"/>
      <c r="BD130" s="87"/>
      <c r="BE130" s="87"/>
      <c r="BF130" s="87"/>
      <c r="BG130" s="81"/>
      <c r="BH130" s="81"/>
      <c r="BI130" s="81"/>
      <c r="BJ130" s="81"/>
      <c r="BK130" s="87"/>
      <c r="BL130" s="87"/>
      <c r="BM130" s="87"/>
      <c r="BN130" s="87"/>
      <c r="BO130" s="54">
        <f>(G130+K130+O130+S130+W130+AA130+AE130+AI130+AM130+AQ130+BC130+BG130+BK130+AY130+AU130)</f>
        <v>0</v>
      </c>
      <c r="BP130" s="39">
        <f>(H130+L130+P130+T130+X130+AB130+AF130+AJ130+AN130+AR130+AV130+AZ130+BD130+BH130+BL130)</f>
        <v>2</v>
      </c>
      <c r="BQ130" s="39">
        <f>(BM130+BI130+BE130+BA130++AW130+AS130+AO130+AG130+AC130+Y130+U130+AK130+Q130+M130+I130)</f>
        <v>1</v>
      </c>
      <c r="BR130" s="55">
        <f>(J130+N130+R130+V130+Z130+AD130+AH130+AL130+AP130+AT130++AX130+BB130+BF130+BJ130+BN130)</f>
        <v>0</v>
      </c>
      <c r="BS130" s="77">
        <f>(BP130-BR130)</f>
        <v>2</v>
      </c>
      <c r="BT130" s="16"/>
    </row>
    <row r="131" spans="4:72" ht="20.100000000000001" customHeight="1">
      <c r="D131" s="19">
        <v>122</v>
      </c>
      <c r="E131" s="20" t="s">
        <v>225</v>
      </c>
      <c r="F131" s="17"/>
      <c r="G131" s="87"/>
      <c r="H131" s="87"/>
      <c r="I131" s="87"/>
      <c r="J131" s="87"/>
      <c r="K131" s="81"/>
      <c r="L131" s="81"/>
      <c r="M131" s="81"/>
      <c r="N131" s="81"/>
      <c r="O131" s="87"/>
      <c r="P131" s="87"/>
      <c r="Q131" s="87"/>
      <c r="R131" s="87"/>
      <c r="S131" s="81"/>
      <c r="T131" s="81"/>
      <c r="U131" s="81"/>
      <c r="V131" s="81"/>
      <c r="W131" s="87"/>
      <c r="X131" s="87"/>
      <c r="Y131" s="87"/>
      <c r="Z131" s="87"/>
      <c r="AA131" s="81"/>
      <c r="AB131" s="81"/>
      <c r="AC131" s="81"/>
      <c r="AD131" s="81"/>
      <c r="AE131" s="87"/>
      <c r="AF131" s="87"/>
      <c r="AG131" s="87"/>
      <c r="AH131" s="87"/>
      <c r="AI131" s="81"/>
      <c r="AJ131" s="81"/>
      <c r="AK131" s="81"/>
      <c r="AL131" s="81"/>
      <c r="AM131" s="87"/>
      <c r="AN131" s="87"/>
      <c r="AO131" s="87"/>
      <c r="AP131" s="87"/>
      <c r="AQ131" s="81"/>
      <c r="AR131" s="81"/>
      <c r="AS131" s="81"/>
      <c r="AT131" s="82"/>
      <c r="AU131" s="87"/>
      <c r="AV131" s="87">
        <v>1</v>
      </c>
      <c r="AW131" s="87">
        <v>1</v>
      </c>
      <c r="AX131" s="87"/>
      <c r="AY131" s="81"/>
      <c r="AZ131" s="81"/>
      <c r="BA131" s="81"/>
      <c r="BB131" s="81"/>
      <c r="BC131" s="87"/>
      <c r="BD131" s="87"/>
      <c r="BE131" s="87"/>
      <c r="BF131" s="87"/>
      <c r="BG131" s="81"/>
      <c r="BH131" s="81">
        <v>1</v>
      </c>
      <c r="BI131" s="81">
        <v>1</v>
      </c>
      <c r="BJ131" s="88">
        <v>1</v>
      </c>
      <c r="BK131" s="87"/>
      <c r="BL131" s="87"/>
      <c r="BM131" s="87"/>
      <c r="BN131" s="87"/>
      <c r="BO131" s="54">
        <f>(G131+K131+O131+S131+W131+AA131+AE131+AI131+AM131+AQ131+BC131+BG131+BK131+AY131+AU131)</f>
        <v>0</v>
      </c>
      <c r="BP131" s="39">
        <f>(H131+L131+P131+T131+X131+AB131+AF131+AJ131+AN131+AR131+AV131+AZ131+BD131+BH131+BL131)</f>
        <v>2</v>
      </c>
      <c r="BQ131" s="39">
        <f>(BM131+BI131+BE131+BA131++AW131+AS131+AO131+AG131+AC131+Y131+U131+AK131+Q131+M131+I131)</f>
        <v>2</v>
      </c>
      <c r="BR131" s="55">
        <f>(J131+N131+R131+V131+Z131+AD131+AH131+AL131+AP131+AT131++AX131+BB131+BF131+BJ131+BN131)</f>
        <v>1</v>
      </c>
      <c r="BS131" s="77">
        <f>(BP131-BR131)</f>
        <v>1</v>
      </c>
      <c r="BT131" s="16"/>
    </row>
    <row r="132" spans="4:72" ht="20.100000000000001" customHeight="1">
      <c r="D132" s="19">
        <v>123</v>
      </c>
      <c r="E132" s="20" t="s">
        <v>102</v>
      </c>
      <c r="F132" s="17"/>
      <c r="G132" s="87"/>
      <c r="H132" s="87"/>
      <c r="I132" s="87"/>
      <c r="J132" s="87"/>
      <c r="K132" s="81"/>
      <c r="L132" s="81"/>
      <c r="M132" s="81"/>
      <c r="N132" s="81"/>
      <c r="O132" s="87"/>
      <c r="P132" s="87"/>
      <c r="Q132" s="87"/>
      <c r="R132" s="87"/>
      <c r="S132" s="81">
        <v>1</v>
      </c>
      <c r="T132" s="81">
        <v>1</v>
      </c>
      <c r="U132" s="81">
        <v>1</v>
      </c>
      <c r="V132" s="81"/>
      <c r="W132" s="87"/>
      <c r="X132" s="87"/>
      <c r="Y132" s="87"/>
      <c r="Z132" s="87"/>
      <c r="AA132" s="81"/>
      <c r="AB132" s="81"/>
      <c r="AC132" s="81"/>
      <c r="AD132" s="81"/>
      <c r="AE132" s="87"/>
      <c r="AF132" s="87"/>
      <c r="AG132" s="87"/>
      <c r="AH132" s="87"/>
      <c r="AI132" s="81"/>
      <c r="AJ132" s="81"/>
      <c r="AK132" s="81"/>
      <c r="AL132" s="81"/>
      <c r="AM132" s="87"/>
      <c r="AN132" s="87"/>
      <c r="AO132" s="87"/>
      <c r="AP132" s="87"/>
      <c r="AQ132" s="81"/>
      <c r="AR132" s="81"/>
      <c r="AS132" s="81"/>
      <c r="AT132" s="82"/>
      <c r="AU132" s="87"/>
      <c r="AV132" s="87"/>
      <c r="AW132" s="87"/>
      <c r="AX132" s="87"/>
      <c r="AY132" s="81"/>
      <c r="AZ132" s="81"/>
      <c r="BA132" s="81"/>
      <c r="BB132" s="81"/>
      <c r="BC132" s="87"/>
      <c r="BD132" s="87"/>
      <c r="BE132" s="87"/>
      <c r="BF132" s="87"/>
      <c r="BG132" s="81"/>
      <c r="BH132" s="81"/>
      <c r="BI132" s="81"/>
      <c r="BJ132" s="81"/>
      <c r="BK132" s="87"/>
      <c r="BL132" s="87"/>
      <c r="BM132" s="87"/>
      <c r="BN132" s="87"/>
      <c r="BO132" s="54">
        <f>(G132+K132+O132+S132+W132+AA132+AE132+AI132+AM132+AQ132+BC132+BG132+BK132+AY132+AU132)</f>
        <v>1</v>
      </c>
      <c r="BP132" s="39">
        <f>(H132+L132+P132+T132+X132+AB132+AF132+AJ132+AN132+AR132+AV132+AZ132+BD132+BH132+BL132)</f>
        <v>1</v>
      </c>
      <c r="BQ132" s="39">
        <f>(BM132+BI132+BE132+BA132++AW132+AS132+AO132+AG132+AC132+Y132+U132+AK132+Q132+M132+I132)</f>
        <v>1</v>
      </c>
      <c r="BR132" s="55">
        <f>(J132+N132+R132+V132+Z132+AD132+AH132+AL132+AP132+AT132++AX132+BB132+BF132+BJ132+BN132)</f>
        <v>0</v>
      </c>
      <c r="BS132" s="77">
        <f>(BP132-BR132)</f>
        <v>1</v>
      </c>
      <c r="BT132" s="16"/>
    </row>
    <row r="133" spans="4:72" ht="20.100000000000001" customHeight="1">
      <c r="D133" s="19">
        <v>124</v>
      </c>
      <c r="E133" s="20" t="s">
        <v>233</v>
      </c>
      <c r="F133" s="17"/>
      <c r="G133" s="87"/>
      <c r="H133" s="87"/>
      <c r="I133" s="87"/>
      <c r="J133" s="87"/>
      <c r="K133" s="81"/>
      <c r="L133" s="81"/>
      <c r="M133" s="81"/>
      <c r="N133" s="81"/>
      <c r="O133" s="87"/>
      <c r="P133" s="87"/>
      <c r="Q133" s="87"/>
      <c r="R133" s="87"/>
      <c r="S133" s="81"/>
      <c r="T133" s="81"/>
      <c r="U133" s="81"/>
      <c r="V133" s="81"/>
      <c r="W133" s="87"/>
      <c r="X133" s="87"/>
      <c r="Y133" s="87"/>
      <c r="Z133" s="87"/>
      <c r="AA133" s="81"/>
      <c r="AB133" s="81"/>
      <c r="AC133" s="81"/>
      <c r="AD133" s="81"/>
      <c r="AE133" s="87"/>
      <c r="AF133" s="87"/>
      <c r="AG133" s="87"/>
      <c r="AH133" s="87"/>
      <c r="AI133" s="81"/>
      <c r="AJ133" s="81"/>
      <c r="AK133" s="81"/>
      <c r="AL133" s="81"/>
      <c r="AM133" s="87"/>
      <c r="AN133" s="87"/>
      <c r="AO133" s="87"/>
      <c r="AP133" s="87"/>
      <c r="AQ133" s="81"/>
      <c r="AR133" s="81"/>
      <c r="AS133" s="81"/>
      <c r="AT133" s="82"/>
      <c r="AU133" s="87"/>
      <c r="AV133" s="87"/>
      <c r="AW133" s="87"/>
      <c r="AX133" s="87"/>
      <c r="AY133" s="81"/>
      <c r="AZ133" s="81"/>
      <c r="BA133" s="81"/>
      <c r="BB133" s="81"/>
      <c r="BC133" s="87">
        <v>1</v>
      </c>
      <c r="BD133" s="87">
        <v>1</v>
      </c>
      <c r="BE133" s="87">
        <v>1</v>
      </c>
      <c r="BF133" s="87"/>
      <c r="BG133" s="81"/>
      <c r="BH133" s="81"/>
      <c r="BI133" s="81"/>
      <c r="BJ133" s="81"/>
      <c r="BK133" s="87"/>
      <c r="BL133" s="87"/>
      <c r="BM133" s="87"/>
      <c r="BN133" s="87"/>
      <c r="BO133" s="54">
        <f>(G133+K133+O133+S133+W133+AA133+AE133+AI133+AM133+AQ133+BC133+BG133+BK133+AY133+AU133)</f>
        <v>1</v>
      </c>
      <c r="BP133" s="39">
        <f>(H133+L133+P133+T133+X133+AB133+AF133+AJ133+AN133+AR133+AV133+AZ133+BD133+BH133+BL133)</f>
        <v>1</v>
      </c>
      <c r="BQ133" s="39">
        <f>(BM133+BI133+BE133+BA133++AW133+AS133+AO133+AG133+AC133+Y133+U133+AK133+Q133+M133+I133)</f>
        <v>1</v>
      </c>
      <c r="BR133" s="55">
        <f>(J133+N133+R133+V133+Z133+AD133+AH133+AL133+AP133+AT133++AX133+BB133+BF133+BJ133+BN133)</f>
        <v>0</v>
      </c>
      <c r="BS133" s="77">
        <f>(BP133-BR133)</f>
        <v>1</v>
      </c>
      <c r="BT133" s="16"/>
    </row>
    <row r="134" spans="4:72" ht="20.100000000000001" customHeight="1">
      <c r="D134" s="19">
        <v>125</v>
      </c>
      <c r="E134" s="20" t="s">
        <v>97</v>
      </c>
      <c r="F134" s="17"/>
      <c r="G134" s="87"/>
      <c r="H134" s="87">
        <v>1</v>
      </c>
      <c r="I134" s="87">
        <v>1</v>
      </c>
      <c r="J134" s="87"/>
      <c r="K134" s="81"/>
      <c r="L134" s="81"/>
      <c r="M134" s="81"/>
      <c r="N134" s="81"/>
      <c r="O134" s="87"/>
      <c r="P134" s="87"/>
      <c r="Q134" s="87"/>
      <c r="R134" s="87"/>
      <c r="S134" s="81"/>
      <c r="T134" s="81"/>
      <c r="U134" s="81"/>
      <c r="V134" s="81"/>
      <c r="W134" s="87"/>
      <c r="X134" s="87"/>
      <c r="Y134" s="87"/>
      <c r="Z134" s="87"/>
      <c r="AA134" s="81"/>
      <c r="AB134" s="81"/>
      <c r="AC134" s="81"/>
      <c r="AD134" s="81"/>
      <c r="AE134" s="87"/>
      <c r="AF134" s="87"/>
      <c r="AG134" s="87"/>
      <c r="AH134" s="87"/>
      <c r="AI134" s="81"/>
      <c r="AJ134" s="81"/>
      <c r="AK134" s="81"/>
      <c r="AL134" s="81"/>
      <c r="AM134" s="87"/>
      <c r="AN134" s="87"/>
      <c r="AO134" s="87"/>
      <c r="AP134" s="87"/>
      <c r="AQ134" s="81"/>
      <c r="AR134" s="81"/>
      <c r="AS134" s="81"/>
      <c r="AT134" s="82"/>
      <c r="AU134" s="87"/>
      <c r="AV134" s="87"/>
      <c r="AW134" s="87"/>
      <c r="AX134" s="87"/>
      <c r="AY134" s="81"/>
      <c r="AZ134" s="81"/>
      <c r="BA134" s="81"/>
      <c r="BB134" s="81"/>
      <c r="BC134" s="87"/>
      <c r="BD134" s="87"/>
      <c r="BE134" s="87"/>
      <c r="BF134" s="87"/>
      <c r="BG134" s="81"/>
      <c r="BH134" s="81"/>
      <c r="BI134" s="81"/>
      <c r="BJ134" s="81"/>
      <c r="BK134" s="87"/>
      <c r="BL134" s="87"/>
      <c r="BM134" s="87"/>
      <c r="BN134" s="87"/>
      <c r="BO134" s="54">
        <f>(G134+K134+O134+S134+W134+AA134+AE134+AI134+AM134+AQ134+BC134+BG134+BK134+AY134+AU134)</f>
        <v>0</v>
      </c>
      <c r="BP134" s="39">
        <f>(H134+L134+P134+T134+X134+AB134+AF134+AJ134+AN134+AR134+AV134+AZ134+BD134+BH134+BL134)</f>
        <v>1</v>
      </c>
      <c r="BQ134" s="39">
        <f>(BM134+BI134+BE134+BA134++AW134+AS134+AO134+AG134+AC134+Y134+U134+AK134+Q134+M134+I134)</f>
        <v>1</v>
      </c>
      <c r="BR134" s="55">
        <f>(J134+N134+R134+V134+Z134+AD134+AH134+AL134+AP134+AT134++AX134+BB134+BF134+BJ134+BN134)</f>
        <v>0</v>
      </c>
      <c r="BS134" s="77">
        <f>(BP134-BR134)</f>
        <v>1</v>
      </c>
      <c r="BT134" s="16"/>
    </row>
    <row r="135" spans="4:72" ht="20.100000000000001" customHeight="1">
      <c r="D135" s="19">
        <v>126</v>
      </c>
      <c r="E135" s="20" t="s">
        <v>129</v>
      </c>
      <c r="F135" s="17"/>
      <c r="G135" s="87"/>
      <c r="H135" s="87">
        <v>1</v>
      </c>
      <c r="I135" s="87">
        <v>1</v>
      </c>
      <c r="J135" s="87"/>
      <c r="K135" s="81"/>
      <c r="L135" s="81"/>
      <c r="M135" s="81"/>
      <c r="N135" s="81"/>
      <c r="O135" s="87"/>
      <c r="P135" s="87"/>
      <c r="Q135" s="87"/>
      <c r="R135" s="87"/>
      <c r="S135" s="81"/>
      <c r="T135" s="81"/>
      <c r="U135" s="81"/>
      <c r="V135" s="81"/>
      <c r="W135" s="87"/>
      <c r="X135" s="87"/>
      <c r="Y135" s="87"/>
      <c r="Z135" s="87"/>
      <c r="AA135" s="81"/>
      <c r="AB135" s="81"/>
      <c r="AC135" s="81"/>
      <c r="AD135" s="81"/>
      <c r="AE135" s="87"/>
      <c r="AF135" s="87"/>
      <c r="AG135" s="87"/>
      <c r="AH135" s="87"/>
      <c r="AI135" s="81"/>
      <c r="AJ135" s="81"/>
      <c r="AK135" s="81"/>
      <c r="AL135" s="81"/>
      <c r="AM135" s="87"/>
      <c r="AN135" s="87"/>
      <c r="AO135" s="87"/>
      <c r="AP135" s="87"/>
      <c r="AQ135" s="81"/>
      <c r="AR135" s="81"/>
      <c r="AS135" s="81"/>
      <c r="AT135" s="82"/>
      <c r="AU135" s="87"/>
      <c r="AV135" s="87"/>
      <c r="AW135" s="87"/>
      <c r="AX135" s="87"/>
      <c r="AY135" s="81"/>
      <c r="AZ135" s="81"/>
      <c r="BA135" s="81"/>
      <c r="BB135" s="81"/>
      <c r="BC135" s="87"/>
      <c r="BD135" s="87"/>
      <c r="BE135" s="87"/>
      <c r="BF135" s="87"/>
      <c r="BG135" s="81"/>
      <c r="BH135" s="81"/>
      <c r="BI135" s="81"/>
      <c r="BJ135" s="81"/>
      <c r="BK135" s="87"/>
      <c r="BL135" s="87"/>
      <c r="BM135" s="87"/>
      <c r="BN135" s="87"/>
      <c r="BO135" s="54">
        <f>(G135+K135+O135+S135+W135+AA135+AE135+AI135+AM135+AQ135+BC135+BG135+BK135+AY135+AU135)</f>
        <v>0</v>
      </c>
      <c r="BP135" s="39">
        <f>(H135+L135+P135+T135+X135+AB135+AF135+AJ135+AN135+AR135+AV135+AZ135+BD135+BH135+BL135)</f>
        <v>1</v>
      </c>
      <c r="BQ135" s="39">
        <f>(BM135+BI135+BE135+BA135++AW135+AS135+AO135+AG135+AC135+Y135+U135+AK135+Q135+M135+I135)</f>
        <v>1</v>
      </c>
      <c r="BR135" s="55">
        <f>(J135+N135+R135+V135+Z135+AD135+AH135+AL135+AP135+AT135++AX135+BB135+BF135+BJ135+BN135)</f>
        <v>0</v>
      </c>
      <c r="BS135" s="77">
        <f>(BP135-BR135)</f>
        <v>1</v>
      </c>
      <c r="BT135" s="16"/>
    </row>
    <row r="136" spans="4:72" ht="20.100000000000001" customHeight="1">
      <c r="D136" s="19">
        <v>127</v>
      </c>
      <c r="E136" s="20" t="s">
        <v>132</v>
      </c>
      <c r="F136" s="46"/>
      <c r="G136" s="87"/>
      <c r="H136" s="87">
        <v>1</v>
      </c>
      <c r="I136" s="87">
        <v>1</v>
      </c>
      <c r="J136" s="87"/>
      <c r="K136" s="81"/>
      <c r="L136" s="81"/>
      <c r="M136" s="81"/>
      <c r="N136" s="81"/>
      <c r="O136" s="87"/>
      <c r="P136" s="87"/>
      <c r="Q136" s="87"/>
      <c r="R136" s="87"/>
      <c r="S136" s="81"/>
      <c r="T136" s="81"/>
      <c r="U136" s="81"/>
      <c r="V136" s="81"/>
      <c r="W136" s="87"/>
      <c r="X136" s="87"/>
      <c r="Y136" s="87"/>
      <c r="Z136" s="87"/>
      <c r="AA136" s="81"/>
      <c r="AB136" s="81"/>
      <c r="AC136" s="81"/>
      <c r="AD136" s="81"/>
      <c r="AE136" s="87"/>
      <c r="AF136" s="87"/>
      <c r="AG136" s="87"/>
      <c r="AH136" s="87"/>
      <c r="AI136" s="81"/>
      <c r="AJ136" s="81"/>
      <c r="AK136" s="81"/>
      <c r="AL136" s="81"/>
      <c r="AM136" s="87"/>
      <c r="AN136" s="87"/>
      <c r="AO136" s="87"/>
      <c r="AP136" s="87"/>
      <c r="AQ136" s="81"/>
      <c r="AR136" s="81"/>
      <c r="AS136" s="81"/>
      <c r="AT136" s="82"/>
      <c r="AU136" s="87"/>
      <c r="AV136" s="87"/>
      <c r="AW136" s="87"/>
      <c r="AX136" s="87"/>
      <c r="AY136" s="81"/>
      <c r="AZ136" s="81"/>
      <c r="BA136" s="81"/>
      <c r="BB136" s="81"/>
      <c r="BC136" s="87"/>
      <c r="BD136" s="87"/>
      <c r="BE136" s="87"/>
      <c r="BF136" s="87"/>
      <c r="BG136" s="81"/>
      <c r="BH136" s="81"/>
      <c r="BI136" s="81"/>
      <c r="BJ136" s="81"/>
      <c r="BK136" s="87"/>
      <c r="BL136" s="87"/>
      <c r="BM136" s="87"/>
      <c r="BN136" s="87"/>
      <c r="BO136" s="54">
        <f>(G136+K136+O136+S136+W136+AA136+AE136+AI136+AM136+AQ136+BC136+BG136+BK136+AY136+AU136)</f>
        <v>0</v>
      </c>
      <c r="BP136" s="39">
        <f>(H136+L136+P136+T136+X136+AB136+AF136+AJ136+AN136+AR136+AV136+AZ136+BD136+BH136+BL136)</f>
        <v>1</v>
      </c>
      <c r="BQ136" s="39">
        <f>(BM136+BI136+BE136+BA136++AW136+AS136+AO136+AG136+AC136+Y136+U136+AK136+Q136+M136+I136)</f>
        <v>1</v>
      </c>
      <c r="BR136" s="55">
        <f>(J136+N136+R136+V136+Z136+AD136+AH136+AL136+AP136+AT136++AX136+BB136+BF136+BJ136+BN136)</f>
        <v>0</v>
      </c>
      <c r="BS136" s="77">
        <f>(BP136-BR136)</f>
        <v>1</v>
      </c>
      <c r="BT136" s="16"/>
    </row>
    <row r="137" spans="4:72" ht="20.100000000000001" customHeight="1">
      <c r="D137" s="19">
        <v>128</v>
      </c>
      <c r="E137" s="20" t="s">
        <v>187</v>
      </c>
      <c r="F137" s="17"/>
      <c r="G137" s="87"/>
      <c r="H137" s="87"/>
      <c r="I137" s="87"/>
      <c r="J137" s="87"/>
      <c r="K137" s="81"/>
      <c r="L137" s="81"/>
      <c r="M137" s="81"/>
      <c r="N137" s="81"/>
      <c r="O137" s="87"/>
      <c r="P137" s="87">
        <v>1</v>
      </c>
      <c r="Q137" s="87">
        <v>1</v>
      </c>
      <c r="R137" s="87"/>
      <c r="S137" s="81"/>
      <c r="T137" s="81"/>
      <c r="U137" s="81"/>
      <c r="V137" s="81"/>
      <c r="W137" s="87"/>
      <c r="X137" s="87"/>
      <c r="Y137" s="87"/>
      <c r="Z137" s="87"/>
      <c r="AA137" s="81"/>
      <c r="AB137" s="81"/>
      <c r="AC137" s="81"/>
      <c r="AD137" s="81"/>
      <c r="AE137" s="87"/>
      <c r="AF137" s="87"/>
      <c r="AG137" s="87"/>
      <c r="AH137" s="87"/>
      <c r="AI137" s="81"/>
      <c r="AJ137" s="81"/>
      <c r="AK137" s="81"/>
      <c r="AL137" s="81"/>
      <c r="AM137" s="87"/>
      <c r="AN137" s="87"/>
      <c r="AO137" s="87"/>
      <c r="AP137" s="87"/>
      <c r="AQ137" s="81"/>
      <c r="AR137" s="81"/>
      <c r="AS137" s="81"/>
      <c r="AT137" s="82"/>
      <c r="AU137" s="87"/>
      <c r="AV137" s="87"/>
      <c r="AW137" s="87"/>
      <c r="AX137" s="87"/>
      <c r="AY137" s="81"/>
      <c r="AZ137" s="81"/>
      <c r="BA137" s="81"/>
      <c r="BB137" s="81"/>
      <c r="BC137" s="87"/>
      <c r="BD137" s="87"/>
      <c r="BE137" s="87"/>
      <c r="BF137" s="87"/>
      <c r="BG137" s="81"/>
      <c r="BH137" s="81"/>
      <c r="BI137" s="81"/>
      <c r="BJ137" s="81"/>
      <c r="BK137" s="87"/>
      <c r="BL137" s="87"/>
      <c r="BM137" s="87"/>
      <c r="BN137" s="87"/>
      <c r="BO137" s="54">
        <f>(G137+K137+O137+S137+W137+AA137+AE137+AI137+AM137+AQ137+BC137+BG137+BK137+AY137+AU137)</f>
        <v>0</v>
      </c>
      <c r="BP137" s="39">
        <f>(H137+L137+P137+T137+X137+AB137+AF137+AJ137+AN137+AR137+AV137+AZ137+BD137+BH137+BL137)</f>
        <v>1</v>
      </c>
      <c r="BQ137" s="39">
        <f>(BM137+BI137+BE137+BA137++AW137+AS137+AO137+AG137+AC137+Y137+U137+AK137+Q137+M137+I137)</f>
        <v>1</v>
      </c>
      <c r="BR137" s="55">
        <f>(J137+N137+R137+V137+Z137+AD137+AH137+AL137+AP137+AT137++AX137+BB137+BF137+BJ137+BN137)</f>
        <v>0</v>
      </c>
      <c r="BS137" s="77">
        <f>(BP137-BR137)</f>
        <v>1</v>
      </c>
      <c r="BT137" s="16"/>
    </row>
    <row r="138" spans="4:72" ht="20.100000000000001" customHeight="1">
      <c r="D138" s="19">
        <v>129</v>
      </c>
      <c r="E138" s="20" t="s">
        <v>188</v>
      </c>
      <c r="F138" s="46"/>
      <c r="G138" s="87"/>
      <c r="H138" s="87"/>
      <c r="I138" s="87"/>
      <c r="J138" s="87"/>
      <c r="K138" s="81"/>
      <c r="L138" s="81"/>
      <c r="M138" s="81"/>
      <c r="N138" s="81"/>
      <c r="O138" s="132"/>
      <c r="P138" s="132" t="s">
        <v>175</v>
      </c>
      <c r="Q138" s="132" t="s">
        <v>175</v>
      </c>
      <c r="R138" s="87"/>
      <c r="S138" s="81"/>
      <c r="T138" s="81"/>
      <c r="U138" s="81"/>
      <c r="V138" s="81"/>
      <c r="W138" s="87"/>
      <c r="X138" s="87"/>
      <c r="Y138" s="87"/>
      <c r="Z138" s="87"/>
      <c r="AA138" s="81"/>
      <c r="AB138" s="81"/>
      <c r="AC138" s="81"/>
      <c r="AD138" s="81"/>
      <c r="AE138" s="87"/>
      <c r="AF138" s="87"/>
      <c r="AG138" s="87"/>
      <c r="AH138" s="87"/>
      <c r="AI138" s="81"/>
      <c r="AJ138" s="81"/>
      <c r="AK138" s="81"/>
      <c r="AL138" s="81"/>
      <c r="AM138" s="87"/>
      <c r="AN138" s="87"/>
      <c r="AO138" s="87"/>
      <c r="AP138" s="87"/>
      <c r="AQ138" s="81"/>
      <c r="AR138" s="81"/>
      <c r="AS138" s="81"/>
      <c r="AT138" s="82"/>
      <c r="AU138" s="87"/>
      <c r="AV138" s="87"/>
      <c r="AW138" s="87"/>
      <c r="AX138" s="87"/>
      <c r="AY138" s="81"/>
      <c r="AZ138" s="81"/>
      <c r="BA138" s="81"/>
      <c r="BB138" s="81"/>
      <c r="BC138" s="87"/>
      <c r="BD138" s="87"/>
      <c r="BE138" s="87"/>
      <c r="BF138" s="87"/>
      <c r="BG138" s="81"/>
      <c r="BH138" s="81"/>
      <c r="BI138" s="81"/>
      <c r="BJ138" s="81"/>
      <c r="BK138" s="87"/>
      <c r="BL138" s="87"/>
      <c r="BM138" s="87"/>
      <c r="BN138" s="87"/>
      <c r="BO138" s="54">
        <f>(G138+K138+O138+S138+W138+AA138+AE138+AI138+AM138+AQ138+BC138+BG138+BK138+AY138+AU138)</f>
        <v>0</v>
      </c>
      <c r="BP138" s="39">
        <f>(H138+L138+P138+T138+X138+AB138+AF138+AJ138+AN138+AR138+AV138+AZ138+BD138+BH138+BL138)</f>
        <v>1</v>
      </c>
      <c r="BQ138" s="39">
        <f>(BM138+BI138+BE138+BA138++AW138+AS138+AO138+AG138+AC138+Y138+U138+AK138+Q138+M138+I138)</f>
        <v>1</v>
      </c>
      <c r="BR138" s="55">
        <f>(J138+N138+R138+V138+Z138+AD138+AH138+AL138+AP138+AT138++AX138+BB138+BF138+BJ138+BN138)</f>
        <v>0</v>
      </c>
      <c r="BS138" s="77">
        <f>(BP138-BR138)</f>
        <v>1</v>
      </c>
      <c r="BT138" s="16"/>
    </row>
    <row r="139" spans="4:72" ht="20.100000000000001" customHeight="1">
      <c r="D139" s="19">
        <v>130</v>
      </c>
      <c r="E139" s="20" t="s">
        <v>197</v>
      </c>
      <c r="F139" s="17"/>
      <c r="G139" s="87"/>
      <c r="H139" s="87"/>
      <c r="I139" s="87"/>
      <c r="J139" s="87"/>
      <c r="K139" s="81"/>
      <c r="L139" s="81"/>
      <c r="M139" s="81"/>
      <c r="N139" s="81"/>
      <c r="O139" s="87"/>
      <c r="P139" s="87"/>
      <c r="Q139" s="87"/>
      <c r="R139" s="87"/>
      <c r="S139" s="81"/>
      <c r="T139" s="81">
        <v>1</v>
      </c>
      <c r="U139" s="81">
        <v>1</v>
      </c>
      <c r="V139" s="81"/>
      <c r="W139" s="87"/>
      <c r="X139" s="87"/>
      <c r="Y139" s="87"/>
      <c r="Z139" s="87"/>
      <c r="AA139" s="81"/>
      <c r="AB139" s="81"/>
      <c r="AC139" s="81"/>
      <c r="AD139" s="81"/>
      <c r="AE139" s="87"/>
      <c r="AF139" s="87"/>
      <c r="AG139" s="87"/>
      <c r="AH139" s="87"/>
      <c r="AI139" s="81"/>
      <c r="AJ139" s="81"/>
      <c r="AK139" s="81"/>
      <c r="AL139" s="81"/>
      <c r="AM139" s="87"/>
      <c r="AN139" s="87"/>
      <c r="AO139" s="87"/>
      <c r="AP139" s="87"/>
      <c r="AQ139" s="81"/>
      <c r="AR139" s="81"/>
      <c r="AS139" s="81"/>
      <c r="AT139" s="82"/>
      <c r="AU139" s="87"/>
      <c r="AV139" s="87"/>
      <c r="AW139" s="87"/>
      <c r="AX139" s="87"/>
      <c r="AY139" s="81"/>
      <c r="AZ139" s="81"/>
      <c r="BA139" s="81"/>
      <c r="BB139" s="81"/>
      <c r="BC139" s="87"/>
      <c r="BD139" s="87"/>
      <c r="BE139" s="87"/>
      <c r="BF139" s="87"/>
      <c r="BG139" s="81"/>
      <c r="BH139" s="81"/>
      <c r="BI139" s="81"/>
      <c r="BJ139" s="81"/>
      <c r="BK139" s="87"/>
      <c r="BL139" s="87"/>
      <c r="BM139" s="87"/>
      <c r="BN139" s="87"/>
      <c r="BO139" s="54">
        <f>(G139+K139+O139+S139+W139+AA139+AE139+AI139+AM139+AQ139+BC139+BG139+BK139+AY139+AU139)</f>
        <v>0</v>
      </c>
      <c r="BP139" s="39">
        <f>(H139+L139+P139+T139+X139+AB139+AF139+AJ139+AN139+AR139+AV139+AZ139+BD139+BH139+BL139)</f>
        <v>1</v>
      </c>
      <c r="BQ139" s="39">
        <f>(BM139+BI139+BE139+BA139++AW139+AS139+AO139+AG139+AC139+Y139+U139+AK139+Q139+M139+I139)</f>
        <v>1</v>
      </c>
      <c r="BR139" s="55">
        <f>(J139+N139+R139+V139+Z139+AD139+AH139+AL139+AP139+AT139++AX139+BB139+BF139+BJ139+BN139)</f>
        <v>0</v>
      </c>
      <c r="BS139" s="77">
        <f>(BP139-BR139)</f>
        <v>1</v>
      </c>
      <c r="BT139" s="16"/>
    </row>
    <row r="140" spans="4:72" ht="20.100000000000001" customHeight="1">
      <c r="D140" s="19">
        <v>131</v>
      </c>
      <c r="E140" s="20" t="s">
        <v>199</v>
      </c>
      <c r="F140" s="17"/>
      <c r="G140" s="87"/>
      <c r="H140" s="87"/>
      <c r="I140" s="87"/>
      <c r="J140" s="87"/>
      <c r="K140" s="81"/>
      <c r="L140" s="81"/>
      <c r="M140" s="81"/>
      <c r="N140" s="81"/>
      <c r="O140" s="87"/>
      <c r="P140" s="87"/>
      <c r="Q140" s="87"/>
      <c r="R140" s="87"/>
      <c r="S140" s="81"/>
      <c r="T140" s="81"/>
      <c r="U140" s="81"/>
      <c r="V140" s="81"/>
      <c r="W140" s="87"/>
      <c r="X140" s="87">
        <v>1</v>
      </c>
      <c r="Y140" s="87">
        <v>1</v>
      </c>
      <c r="Z140" s="87"/>
      <c r="AA140" s="81"/>
      <c r="AB140" s="81"/>
      <c r="AC140" s="81"/>
      <c r="AD140" s="81"/>
      <c r="AE140" s="87"/>
      <c r="AF140" s="87"/>
      <c r="AG140" s="87"/>
      <c r="AH140" s="87"/>
      <c r="AI140" s="81"/>
      <c r="AJ140" s="81"/>
      <c r="AK140" s="81"/>
      <c r="AL140" s="81"/>
      <c r="AM140" s="87"/>
      <c r="AN140" s="87"/>
      <c r="AO140" s="87"/>
      <c r="AP140" s="87"/>
      <c r="AQ140" s="81"/>
      <c r="AR140" s="81"/>
      <c r="AS140" s="81"/>
      <c r="AT140" s="82"/>
      <c r="AU140" s="87"/>
      <c r="AV140" s="87"/>
      <c r="AW140" s="87"/>
      <c r="AX140" s="87"/>
      <c r="AY140" s="81"/>
      <c r="AZ140" s="81"/>
      <c r="BA140" s="81"/>
      <c r="BB140" s="81"/>
      <c r="BC140" s="87"/>
      <c r="BD140" s="87"/>
      <c r="BE140" s="87"/>
      <c r="BF140" s="87"/>
      <c r="BG140" s="81"/>
      <c r="BH140" s="81"/>
      <c r="BI140" s="81"/>
      <c r="BJ140" s="81"/>
      <c r="BK140" s="87"/>
      <c r="BL140" s="87"/>
      <c r="BM140" s="87"/>
      <c r="BN140" s="87"/>
      <c r="BO140" s="54">
        <f>(G140+K140+O140+S140+W140+AA140+AE140+AI140+AM140+AQ140+BC140+BG140+BK140+AY140+AU140)</f>
        <v>0</v>
      </c>
      <c r="BP140" s="39">
        <f>(H140+L140+P140+T140+X140+AB140+AF140+AJ140+AN140+AR140+AV140+AZ140+BD140+BH140+BL140)</f>
        <v>1</v>
      </c>
      <c r="BQ140" s="39">
        <f>(BM140+BI140+BE140+BA140++AW140+AS140+AO140+AG140+AC140+Y140+U140+AK140+Q140+M140+I140)</f>
        <v>1</v>
      </c>
      <c r="BR140" s="55">
        <f>(J140+N140+R140+V140+Z140+AD140+AH140+AL140+AP140+AT140++AX140+BB140+BF140+BJ140+BN140)</f>
        <v>0</v>
      </c>
      <c r="BS140" s="77">
        <f>(BP140-BR140)</f>
        <v>1</v>
      </c>
      <c r="BT140" s="16"/>
    </row>
    <row r="141" spans="4:72" ht="20.100000000000001" customHeight="1">
      <c r="D141" s="19">
        <v>132</v>
      </c>
      <c r="E141" s="20" t="s">
        <v>218</v>
      </c>
      <c r="F141" s="17"/>
      <c r="G141" s="87"/>
      <c r="H141" s="87"/>
      <c r="I141" s="87"/>
      <c r="J141" s="87"/>
      <c r="K141" s="81"/>
      <c r="L141" s="81"/>
      <c r="M141" s="81"/>
      <c r="N141" s="81"/>
      <c r="O141" s="87"/>
      <c r="P141" s="87"/>
      <c r="Q141" s="87"/>
      <c r="R141" s="87"/>
      <c r="S141" s="81"/>
      <c r="T141" s="81"/>
      <c r="U141" s="81"/>
      <c r="V141" s="81"/>
      <c r="W141" s="87"/>
      <c r="X141" s="87"/>
      <c r="Y141" s="87"/>
      <c r="Z141" s="87"/>
      <c r="AA141" s="81"/>
      <c r="AB141" s="81"/>
      <c r="AC141" s="81"/>
      <c r="AD141" s="81"/>
      <c r="AE141" s="87"/>
      <c r="AF141" s="87"/>
      <c r="AG141" s="87"/>
      <c r="AH141" s="87"/>
      <c r="AI141" s="81"/>
      <c r="AJ141" s="81"/>
      <c r="AK141" s="81"/>
      <c r="AL141" s="81"/>
      <c r="AM141" s="87"/>
      <c r="AN141" s="87">
        <v>1</v>
      </c>
      <c r="AO141" s="87">
        <v>1</v>
      </c>
      <c r="AP141" s="87"/>
      <c r="AQ141" s="81"/>
      <c r="AR141" s="81"/>
      <c r="AS141" s="81"/>
      <c r="AT141" s="82"/>
      <c r="AU141" s="87"/>
      <c r="AV141" s="87"/>
      <c r="AW141" s="87"/>
      <c r="AX141" s="87"/>
      <c r="AY141" s="81"/>
      <c r="AZ141" s="81"/>
      <c r="BA141" s="81"/>
      <c r="BB141" s="81"/>
      <c r="BC141" s="87"/>
      <c r="BD141" s="87"/>
      <c r="BE141" s="87"/>
      <c r="BF141" s="87"/>
      <c r="BG141" s="81"/>
      <c r="BH141" s="81"/>
      <c r="BI141" s="81"/>
      <c r="BJ141" s="81"/>
      <c r="BK141" s="87"/>
      <c r="BL141" s="87"/>
      <c r="BM141" s="87"/>
      <c r="BN141" s="87"/>
      <c r="BO141" s="54">
        <f>(G141+K141+O141+S141+W141+AA141+AE141+AI141+AM141+AQ141+BC141+BG141+BK141+AY141+AU141)</f>
        <v>0</v>
      </c>
      <c r="BP141" s="39">
        <f>(H141+L141+P141+T141+X141+AB141+AF141+AJ141+AN141+AR141+AV141+AZ141+BD141+BH141+BL141)</f>
        <v>1</v>
      </c>
      <c r="BQ141" s="39">
        <f>(BM141+BI141+BE141+BA141++AW141+AS141+AO141+AG141+AC141+Y141+U141+AK141+Q141+M141+I141)</f>
        <v>1</v>
      </c>
      <c r="BR141" s="55">
        <f>(J141+N141+R141+V141+Z141+AD141+AH141+AL141+AP141+AT141++AX141+BB141+BF141+BJ141+BN141)</f>
        <v>0</v>
      </c>
      <c r="BS141" s="77">
        <f>(BP141-BR141)</f>
        <v>1</v>
      </c>
      <c r="BT141" s="16"/>
    </row>
    <row r="142" spans="4:72" ht="20.100000000000001" customHeight="1">
      <c r="D142" s="19">
        <v>133</v>
      </c>
      <c r="E142" s="20" t="s">
        <v>219</v>
      </c>
      <c r="F142" s="17"/>
      <c r="G142" s="87"/>
      <c r="H142" s="87"/>
      <c r="I142" s="87"/>
      <c r="J142" s="87"/>
      <c r="K142" s="81"/>
      <c r="L142" s="81"/>
      <c r="M142" s="81"/>
      <c r="N142" s="81"/>
      <c r="O142" s="87"/>
      <c r="P142" s="87"/>
      <c r="Q142" s="87"/>
      <c r="R142" s="87"/>
      <c r="S142" s="81"/>
      <c r="T142" s="81"/>
      <c r="U142" s="81"/>
      <c r="V142" s="81"/>
      <c r="W142" s="87"/>
      <c r="X142" s="87"/>
      <c r="Y142" s="87"/>
      <c r="Z142" s="87"/>
      <c r="AA142" s="81"/>
      <c r="AB142" s="81"/>
      <c r="AC142" s="81"/>
      <c r="AD142" s="81"/>
      <c r="AE142" s="87"/>
      <c r="AF142" s="87"/>
      <c r="AG142" s="87"/>
      <c r="AH142" s="87"/>
      <c r="AI142" s="81"/>
      <c r="AJ142" s="81"/>
      <c r="AK142" s="81"/>
      <c r="AL142" s="81"/>
      <c r="AM142" s="87"/>
      <c r="AN142" s="87">
        <v>1</v>
      </c>
      <c r="AO142" s="87">
        <v>1</v>
      </c>
      <c r="AP142" s="87"/>
      <c r="AQ142" s="81"/>
      <c r="AR142" s="81"/>
      <c r="AS142" s="81"/>
      <c r="AT142" s="82"/>
      <c r="AU142" s="87"/>
      <c r="AV142" s="87"/>
      <c r="AW142" s="87"/>
      <c r="AX142" s="87"/>
      <c r="AY142" s="81"/>
      <c r="AZ142" s="81"/>
      <c r="BA142" s="81"/>
      <c r="BB142" s="81"/>
      <c r="BC142" s="87"/>
      <c r="BD142" s="87"/>
      <c r="BE142" s="87"/>
      <c r="BF142" s="87"/>
      <c r="BG142" s="81"/>
      <c r="BH142" s="81"/>
      <c r="BI142" s="81"/>
      <c r="BJ142" s="81"/>
      <c r="BK142" s="87"/>
      <c r="BL142" s="87"/>
      <c r="BM142" s="87"/>
      <c r="BN142" s="87"/>
      <c r="BO142" s="54">
        <f>(G142+K142+O142+S142+W142+AA142+AE142+AI142+AM142+AQ142+BC142+BG142+BK142+AY142+AU142)</f>
        <v>0</v>
      </c>
      <c r="BP142" s="39">
        <f>(H142+L142+P142+T142+X142+AB142+AF142+AJ142+AN142+AR142+AV142+AZ142+BD142+BH142+BL142)</f>
        <v>1</v>
      </c>
      <c r="BQ142" s="39">
        <f>(BM142+BI142+BE142+BA142++AW142+AS142+AO142+AG142+AC142+Y142+U142+AK142+Q142+M142+I142)</f>
        <v>1</v>
      </c>
      <c r="BR142" s="55">
        <f>(J142+N142+R142+V142+Z142+AD142+AH142+AL142+AP142+AT142++AX142+BB142+BF142+BJ142+BN142)</f>
        <v>0</v>
      </c>
      <c r="BS142" s="77">
        <f>(BP142-BR142)</f>
        <v>1</v>
      </c>
      <c r="BT142" s="16"/>
    </row>
    <row r="143" spans="4:72" ht="20.100000000000001" customHeight="1">
      <c r="D143" s="19">
        <v>134</v>
      </c>
      <c r="E143" s="20" t="s">
        <v>224</v>
      </c>
      <c r="F143" s="17"/>
      <c r="G143" s="87"/>
      <c r="H143" s="87"/>
      <c r="I143" s="87"/>
      <c r="J143" s="87"/>
      <c r="K143" s="81"/>
      <c r="L143" s="81"/>
      <c r="M143" s="81"/>
      <c r="N143" s="81"/>
      <c r="O143" s="87"/>
      <c r="P143" s="87"/>
      <c r="Q143" s="87"/>
      <c r="R143" s="87"/>
      <c r="S143" s="81"/>
      <c r="T143" s="81"/>
      <c r="U143" s="81"/>
      <c r="V143" s="81"/>
      <c r="W143" s="87"/>
      <c r="X143" s="87"/>
      <c r="Y143" s="87"/>
      <c r="Z143" s="87"/>
      <c r="AA143" s="81"/>
      <c r="AB143" s="81"/>
      <c r="AC143" s="81"/>
      <c r="AD143" s="81"/>
      <c r="AE143" s="87"/>
      <c r="AF143" s="87"/>
      <c r="AG143" s="87"/>
      <c r="AH143" s="87"/>
      <c r="AI143" s="81"/>
      <c r="AJ143" s="81"/>
      <c r="AK143" s="81"/>
      <c r="AL143" s="81"/>
      <c r="AM143" s="87"/>
      <c r="AN143" s="87"/>
      <c r="AO143" s="87"/>
      <c r="AP143" s="87"/>
      <c r="AQ143" s="81"/>
      <c r="AR143" s="81"/>
      <c r="AS143" s="81"/>
      <c r="AT143" s="82"/>
      <c r="AU143" s="87"/>
      <c r="AV143" s="87">
        <v>1</v>
      </c>
      <c r="AW143" s="87">
        <v>1</v>
      </c>
      <c r="AX143" s="87"/>
      <c r="AY143" s="81"/>
      <c r="AZ143" s="81"/>
      <c r="BA143" s="81"/>
      <c r="BB143" s="81"/>
      <c r="BC143" s="87"/>
      <c r="BD143" s="87"/>
      <c r="BE143" s="87"/>
      <c r="BF143" s="87"/>
      <c r="BG143" s="81"/>
      <c r="BH143" s="81"/>
      <c r="BI143" s="81"/>
      <c r="BJ143" s="81"/>
      <c r="BK143" s="87"/>
      <c r="BL143" s="87"/>
      <c r="BM143" s="87"/>
      <c r="BN143" s="87"/>
      <c r="BO143" s="54">
        <f>(G143+K143+O143+S143+W143+AA143+AE143+AI143+AM143+AQ143+BC143+BG143+BK143+AY143+AU143)</f>
        <v>0</v>
      </c>
      <c r="BP143" s="39">
        <f>(H143+L143+P143+T143+X143+AB143+AF143+AJ143+AN143+AR143+AV143+AZ143+BD143+BH143+BL143)</f>
        <v>1</v>
      </c>
      <c r="BQ143" s="39">
        <f>(BM143+BI143+BE143+BA143++AW143+AS143+AO143+AG143+AC143+Y143+U143+AK143+Q143+M143+I143)</f>
        <v>1</v>
      </c>
      <c r="BR143" s="55">
        <f>(J143+N143+R143+V143+Z143+AD143+AH143+AL143+AP143+AT143++AX143+BB143+BF143+BJ143+BN143)</f>
        <v>0</v>
      </c>
      <c r="BS143" s="77">
        <f>(BP143-BR143)</f>
        <v>1</v>
      </c>
      <c r="BT143" s="16"/>
    </row>
    <row r="144" spans="4:72" ht="20.100000000000001" customHeight="1">
      <c r="D144" s="19">
        <v>135</v>
      </c>
      <c r="E144" s="20" t="s">
        <v>234</v>
      </c>
      <c r="F144" s="17"/>
      <c r="G144" s="87"/>
      <c r="H144" s="87"/>
      <c r="I144" s="87"/>
      <c r="J144" s="87"/>
      <c r="K144" s="81"/>
      <c r="L144" s="81"/>
      <c r="M144" s="81"/>
      <c r="N144" s="81"/>
      <c r="O144" s="87"/>
      <c r="P144" s="87"/>
      <c r="Q144" s="87"/>
      <c r="R144" s="87"/>
      <c r="S144" s="81"/>
      <c r="T144" s="81"/>
      <c r="U144" s="81"/>
      <c r="V144" s="81"/>
      <c r="W144" s="87"/>
      <c r="X144" s="87"/>
      <c r="Y144" s="87"/>
      <c r="Z144" s="87"/>
      <c r="AA144" s="81"/>
      <c r="AB144" s="81"/>
      <c r="AC144" s="81"/>
      <c r="AD144" s="81"/>
      <c r="AE144" s="87"/>
      <c r="AF144" s="87"/>
      <c r="AG144" s="87"/>
      <c r="AH144" s="87"/>
      <c r="AI144" s="81"/>
      <c r="AJ144" s="81"/>
      <c r="AK144" s="81"/>
      <c r="AL144" s="81"/>
      <c r="AM144" s="87"/>
      <c r="AN144" s="87"/>
      <c r="AO144" s="87"/>
      <c r="AP144" s="87"/>
      <c r="AQ144" s="81"/>
      <c r="AR144" s="81"/>
      <c r="AS144" s="81"/>
      <c r="AT144" s="82"/>
      <c r="AU144" s="87"/>
      <c r="AV144" s="87"/>
      <c r="AW144" s="87"/>
      <c r="AX144" s="87"/>
      <c r="AY144" s="81"/>
      <c r="AZ144" s="81"/>
      <c r="BA144" s="81"/>
      <c r="BB144" s="81"/>
      <c r="BC144" s="87"/>
      <c r="BD144" s="87">
        <v>1</v>
      </c>
      <c r="BE144" s="87">
        <v>1</v>
      </c>
      <c r="BF144" s="87"/>
      <c r="BG144" s="81"/>
      <c r="BH144" s="81"/>
      <c r="BI144" s="81"/>
      <c r="BJ144" s="81"/>
      <c r="BK144" s="87"/>
      <c r="BL144" s="87"/>
      <c r="BM144" s="87"/>
      <c r="BN144" s="87"/>
      <c r="BO144" s="54">
        <f>(G144+K144+O144+S144+W144+AA144+AE144+AI144+AM144+AQ144+BC144+BG144+BK144+AY144+AU144)</f>
        <v>0</v>
      </c>
      <c r="BP144" s="39">
        <f>(H144+L144+P144+T144+X144+AB144+AF144+AJ144+AN144+AR144+AV144+AZ144+BD144+BH144+BL144)</f>
        <v>1</v>
      </c>
      <c r="BQ144" s="39">
        <f>(BM144+BI144+BE144+BA144++AW144+AS144+AO144+AG144+AC144+Y144+U144+AK144+Q144+M144+I144)</f>
        <v>1</v>
      </c>
      <c r="BR144" s="55">
        <f>(J144+N144+R144+V144+Z144+AD144+AH144+AL144+AP144+AT144++AX144+BB144+BF144+BJ144+BN144)</f>
        <v>0</v>
      </c>
      <c r="BS144" s="77">
        <f>(BP144-BR144)</f>
        <v>1</v>
      </c>
      <c r="BT144" s="16"/>
    </row>
    <row r="145" spans="4:72" ht="20.100000000000001" customHeight="1">
      <c r="D145" s="19">
        <v>136</v>
      </c>
      <c r="E145" s="20" t="s">
        <v>99</v>
      </c>
      <c r="F145" s="17"/>
      <c r="G145" s="87"/>
      <c r="H145" s="87"/>
      <c r="I145" s="87"/>
      <c r="J145" s="87"/>
      <c r="K145" s="81"/>
      <c r="L145" s="81"/>
      <c r="M145" s="81"/>
      <c r="N145" s="81"/>
      <c r="O145" s="87"/>
      <c r="P145" s="87"/>
      <c r="Q145" s="87"/>
      <c r="R145" s="87"/>
      <c r="S145" s="81"/>
      <c r="T145" s="81"/>
      <c r="U145" s="81"/>
      <c r="V145" s="81"/>
      <c r="W145" s="87"/>
      <c r="X145" s="87"/>
      <c r="Y145" s="87"/>
      <c r="Z145" s="87"/>
      <c r="AA145" s="81"/>
      <c r="AB145" s="81"/>
      <c r="AC145" s="81"/>
      <c r="AD145" s="81"/>
      <c r="AE145" s="87"/>
      <c r="AF145" s="87"/>
      <c r="AG145" s="87"/>
      <c r="AH145" s="87"/>
      <c r="AI145" s="81"/>
      <c r="AJ145" s="81"/>
      <c r="AK145" s="81"/>
      <c r="AL145" s="81"/>
      <c r="AM145" s="87"/>
      <c r="AN145" s="87"/>
      <c r="AO145" s="87"/>
      <c r="AP145" s="87"/>
      <c r="AQ145" s="81"/>
      <c r="AR145" s="81"/>
      <c r="AS145" s="81"/>
      <c r="AT145" s="82"/>
      <c r="AU145" s="87"/>
      <c r="AV145" s="87"/>
      <c r="AW145" s="87"/>
      <c r="AX145" s="87"/>
      <c r="AY145" s="81"/>
      <c r="AZ145" s="81"/>
      <c r="BA145" s="81"/>
      <c r="BB145" s="81"/>
      <c r="BC145" s="87"/>
      <c r="BD145" s="87"/>
      <c r="BE145" s="87"/>
      <c r="BF145" s="87"/>
      <c r="BG145" s="81"/>
      <c r="BH145" s="81"/>
      <c r="BI145" s="81"/>
      <c r="BJ145" s="81"/>
      <c r="BK145" s="87"/>
      <c r="BL145" s="87"/>
      <c r="BM145" s="87"/>
      <c r="BN145" s="87"/>
      <c r="BO145" s="54">
        <f>(G145+K145+O145+S145+W145+AA145+AE145+AI145+AM145+AQ145+BC145+BG145+BK145+AY145+AU145)</f>
        <v>0</v>
      </c>
      <c r="BP145" s="39">
        <f>(H145+L145+P145+T145+X145+AB145+AF145+AJ145+AN145+AR145+AV145+AZ145+BD145+BH145+BL145)</f>
        <v>0</v>
      </c>
      <c r="BQ145" s="39">
        <f>(BM145+BI145+BE145+BA145++AW145+AS145+AO145+AG145+AC145+Y145+U145+AK145+Q145+M145+I145)</f>
        <v>0</v>
      </c>
      <c r="BR145" s="55">
        <f>(J145+N145+R145+V145+Z145+AD145+AH145+AL145+AP145+AT145++AX145+BB145+BF145+BJ145+BN145)</f>
        <v>0</v>
      </c>
      <c r="BS145" s="77">
        <f>(BP145-BR145)</f>
        <v>0</v>
      </c>
      <c r="BT145" s="16"/>
    </row>
    <row r="146" spans="4:72" ht="20.100000000000001" customHeight="1">
      <c r="D146" s="19">
        <v>137</v>
      </c>
      <c r="E146" s="20" t="s">
        <v>90</v>
      </c>
      <c r="F146" s="17"/>
      <c r="G146" s="87"/>
      <c r="H146" s="87"/>
      <c r="I146" s="87"/>
      <c r="J146" s="87"/>
      <c r="K146" s="81"/>
      <c r="L146" s="81"/>
      <c r="M146" s="81"/>
      <c r="N146" s="81"/>
      <c r="O146" s="87"/>
      <c r="P146" s="87"/>
      <c r="Q146" s="87"/>
      <c r="R146" s="87"/>
      <c r="S146" s="81"/>
      <c r="T146" s="81"/>
      <c r="U146" s="81"/>
      <c r="V146" s="81"/>
      <c r="W146" s="87"/>
      <c r="X146" s="87"/>
      <c r="Y146" s="87"/>
      <c r="Z146" s="87"/>
      <c r="AA146" s="81"/>
      <c r="AB146" s="81"/>
      <c r="AC146" s="81"/>
      <c r="AD146" s="81"/>
      <c r="AE146" s="87"/>
      <c r="AF146" s="87"/>
      <c r="AG146" s="87"/>
      <c r="AH146" s="87"/>
      <c r="AI146" s="81"/>
      <c r="AJ146" s="81"/>
      <c r="AK146" s="81"/>
      <c r="AL146" s="81"/>
      <c r="AM146" s="87"/>
      <c r="AN146" s="87"/>
      <c r="AO146" s="87"/>
      <c r="AP146" s="87"/>
      <c r="AQ146" s="81"/>
      <c r="AR146" s="81"/>
      <c r="AS146" s="81"/>
      <c r="AT146" s="82"/>
      <c r="AU146" s="87"/>
      <c r="AV146" s="87"/>
      <c r="AW146" s="87"/>
      <c r="AX146" s="87"/>
      <c r="AY146" s="81"/>
      <c r="AZ146" s="81"/>
      <c r="BA146" s="81"/>
      <c r="BB146" s="81"/>
      <c r="BC146" s="87"/>
      <c r="BD146" s="87"/>
      <c r="BE146" s="87"/>
      <c r="BF146" s="87"/>
      <c r="BG146" s="81"/>
      <c r="BH146" s="81"/>
      <c r="BI146" s="81"/>
      <c r="BJ146" s="81"/>
      <c r="BK146" s="87"/>
      <c r="BL146" s="87"/>
      <c r="BM146" s="87"/>
      <c r="BN146" s="87"/>
      <c r="BO146" s="54">
        <f>(G146+K146+O146+S146+W146+AA146+AE146+AI146+AM146+AQ146+BC146+BG146+BK146+AY146+AU146)</f>
        <v>0</v>
      </c>
      <c r="BP146" s="39">
        <f>(H146+L146+P146+T146+X146+AB146+AF146+AJ146+AN146+AR146+AV146+AZ146+BD146+BH146+BL146)</f>
        <v>0</v>
      </c>
      <c r="BQ146" s="39">
        <f>(BM146+BI146+BE146+BA146++AW146+AS146+AO146+AG146+AC146+Y146+U146+AK146+Q146+M146+I146)</f>
        <v>0</v>
      </c>
      <c r="BR146" s="55">
        <f>(J146+N146+R146+V146+Z146+AD146+AH146+AL146+AP146+AT146++AX146+BB146+BF146+BJ146+BN146)</f>
        <v>0</v>
      </c>
      <c r="BS146" s="77">
        <f>(BP146-BR146)</f>
        <v>0</v>
      </c>
      <c r="BT146" s="16"/>
    </row>
    <row r="147" spans="4:72" ht="20.100000000000001" customHeight="1">
      <c r="D147" s="19">
        <v>138</v>
      </c>
      <c r="E147" s="20" t="s">
        <v>75</v>
      </c>
      <c r="F147" s="17"/>
      <c r="G147" s="87"/>
      <c r="H147" s="87"/>
      <c r="I147" s="87"/>
      <c r="J147" s="87"/>
      <c r="K147" s="81"/>
      <c r="L147" s="81"/>
      <c r="M147" s="81"/>
      <c r="N147" s="81"/>
      <c r="O147" s="87"/>
      <c r="P147" s="87"/>
      <c r="Q147" s="87"/>
      <c r="R147" s="87"/>
      <c r="S147" s="81"/>
      <c r="T147" s="81"/>
      <c r="U147" s="81"/>
      <c r="V147" s="81"/>
      <c r="W147" s="87"/>
      <c r="X147" s="87"/>
      <c r="Y147" s="87"/>
      <c r="Z147" s="87"/>
      <c r="AA147" s="81"/>
      <c r="AB147" s="81"/>
      <c r="AC147" s="81"/>
      <c r="AD147" s="81"/>
      <c r="AE147" s="87"/>
      <c r="AF147" s="87"/>
      <c r="AG147" s="87"/>
      <c r="AH147" s="87"/>
      <c r="AI147" s="81"/>
      <c r="AJ147" s="81"/>
      <c r="AK147" s="81"/>
      <c r="AL147" s="81"/>
      <c r="AM147" s="87"/>
      <c r="AN147" s="87"/>
      <c r="AO147" s="87"/>
      <c r="AP147" s="87"/>
      <c r="AQ147" s="81"/>
      <c r="AR147" s="81"/>
      <c r="AS147" s="81"/>
      <c r="AT147" s="82"/>
      <c r="AU147" s="87"/>
      <c r="AV147" s="87"/>
      <c r="AW147" s="87"/>
      <c r="AX147" s="87"/>
      <c r="AY147" s="81"/>
      <c r="AZ147" s="81"/>
      <c r="BA147" s="81"/>
      <c r="BB147" s="81"/>
      <c r="BC147" s="87"/>
      <c r="BD147" s="87"/>
      <c r="BE147" s="87"/>
      <c r="BF147" s="87"/>
      <c r="BG147" s="81"/>
      <c r="BH147" s="81"/>
      <c r="BI147" s="81"/>
      <c r="BJ147" s="81"/>
      <c r="BK147" s="87"/>
      <c r="BL147" s="87"/>
      <c r="BM147" s="87"/>
      <c r="BN147" s="87"/>
      <c r="BO147" s="54">
        <f>(G147+K147+O147+S147+W147+AA147+AE147+AI147+AM147+AQ147+BC147+BG147+BK147+AY147+AU147)</f>
        <v>0</v>
      </c>
      <c r="BP147" s="39">
        <f>(H147+L147+P147+T147+X147+AB147+AF147+AJ147+AN147+AR147+AV147+AZ147+BD147+BH147+BL147)</f>
        <v>0</v>
      </c>
      <c r="BQ147" s="39">
        <f>(BM147+BI147+BE147+BA147++AW147+AS147+AO147+AG147+AC147+Y147+U147+AK147+Q147+M147+I147)</f>
        <v>0</v>
      </c>
      <c r="BR147" s="55">
        <f>(J147+N147+R147+V147+Z147+AD147+AH147+AL147+AP147+AT147++AX147+BB147+BF147+BJ147+BN147)</f>
        <v>0</v>
      </c>
      <c r="BS147" s="77">
        <f>(BP147-BR147)</f>
        <v>0</v>
      </c>
      <c r="BT147" s="16"/>
    </row>
    <row r="148" spans="4:72" ht="20.100000000000001" customHeight="1">
      <c r="D148" s="19">
        <v>139</v>
      </c>
      <c r="E148" s="20" t="s">
        <v>60</v>
      </c>
      <c r="F148" s="17"/>
      <c r="G148" s="87"/>
      <c r="H148" s="87"/>
      <c r="I148" s="87"/>
      <c r="J148" s="87"/>
      <c r="K148" s="81"/>
      <c r="L148" s="81"/>
      <c r="M148" s="81"/>
      <c r="N148" s="81"/>
      <c r="O148" s="87"/>
      <c r="P148" s="87"/>
      <c r="Q148" s="87"/>
      <c r="R148" s="87"/>
      <c r="S148" s="81"/>
      <c r="T148" s="81"/>
      <c r="U148" s="81"/>
      <c r="V148" s="81"/>
      <c r="W148" s="87"/>
      <c r="X148" s="87"/>
      <c r="Y148" s="87"/>
      <c r="Z148" s="87"/>
      <c r="AA148" s="81"/>
      <c r="AB148" s="81"/>
      <c r="AC148" s="81"/>
      <c r="AD148" s="81"/>
      <c r="AE148" s="87"/>
      <c r="AF148" s="87"/>
      <c r="AG148" s="87"/>
      <c r="AH148" s="87"/>
      <c r="AI148" s="81"/>
      <c r="AJ148" s="81"/>
      <c r="AK148" s="81"/>
      <c r="AL148" s="81"/>
      <c r="AM148" s="87"/>
      <c r="AN148" s="87"/>
      <c r="AO148" s="87"/>
      <c r="AP148" s="87"/>
      <c r="AQ148" s="81"/>
      <c r="AR148" s="81"/>
      <c r="AS148" s="81"/>
      <c r="AT148" s="82"/>
      <c r="AU148" s="87"/>
      <c r="AV148" s="87"/>
      <c r="AW148" s="87"/>
      <c r="AX148" s="87"/>
      <c r="AY148" s="81"/>
      <c r="AZ148" s="81"/>
      <c r="BA148" s="81"/>
      <c r="BB148" s="81"/>
      <c r="BC148" s="87"/>
      <c r="BD148" s="87"/>
      <c r="BE148" s="87"/>
      <c r="BF148" s="87"/>
      <c r="BG148" s="81"/>
      <c r="BH148" s="81"/>
      <c r="BI148" s="81"/>
      <c r="BJ148" s="81"/>
      <c r="BK148" s="87"/>
      <c r="BL148" s="87"/>
      <c r="BM148" s="87"/>
      <c r="BN148" s="87"/>
      <c r="BO148" s="54">
        <f>(G148+K148+O148+S148+W148+AA148+AE148+AI148+AM148+AQ148+BC148+BG148+BK148+AY148+AU148)</f>
        <v>0</v>
      </c>
      <c r="BP148" s="39">
        <f>(H148+L148+P148+T148+X148+AB148+AF148+AJ148+AN148+AR148+AV148+AZ148+BD148+BH148+BL148)</f>
        <v>0</v>
      </c>
      <c r="BQ148" s="39">
        <f>(BM148+BI148+BE148+BA148++AW148+AS148+AO148+AG148+AC148+Y148+U148+AK148+Q148+M148+I148)</f>
        <v>0</v>
      </c>
      <c r="BR148" s="55">
        <f>(J148+N148+R148+V148+Z148+AD148+AH148+AL148+AP148+AT148++AX148+BB148+BF148+BJ148+BN148)</f>
        <v>0</v>
      </c>
      <c r="BS148" s="77">
        <f>(BP148-BR148)</f>
        <v>0</v>
      </c>
      <c r="BT148" s="16"/>
    </row>
    <row r="149" spans="4:72" ht="20.100000000000001" customHeight="1">
      <c r="D149" s="19">
        <v>140</v>
      </c>
      <c r="E149" s="20" t="s">
        <v>80</v>
      </c>
      <c r="F149" s="17"/>
      <c r="G149" s="87"/>
      <c r="H149" s="87"/>
      <c r="I149" s="87"/>
      <c r="J149" s="87"/>
      <c r="K149" s="81"/>
      <c r="L149" s="81"/>
      <c r="M149" s="81"/>
      <c r="N149" s="81"/>
      <c r="O149" s="87"/>
      <c r="P149" s="87"/>
      <c r="Q149" s="87"/>
      <c r="R149" s="87"/>
      <c r="S149" s="81"/>
      <c r="T149" s="81"/>
      <c r="U149" s="81"/>
      <c r="V149" s="81"/>
      <c r="W149" s="87"/>
      <c r="X149" s="87"/>
      <c r="Y149" s="87"/>
      <c r="Z149" s="87"/>
      <c r="AA149" s="81"/>
      <c r="AB149" s="81"/>
      <c r="AC149" s="81"/>
      <c r="AD149" s="81"/>
      <c r="AE149" s="87"/>
      <c r="AF149" s="87"/>
      <c r="AG149" s="87"/>
      <c r="AH149" s="87"/>
      <c r="AI149" s="81"/>
      <c r="AJ149" s="81"/>
      <c r="AK149" s="81"/>
      <c r="AL149" s="81"/>
      <c r="AM149" s="87"/>
      <c r="AN149" s="87"/>
      <c r="AO149" s="87"/>
      <c r="AP149" s="87"/>
      <c r="AQ149" s="81"/>
      <c r="AR149" s="81"/>
      <c r="AS149" s="81"/>
      <c r="AT149" s="82"/>
      <c r="AU149" s="87"/>
      <c r="AV149" s="87"/>
      <c r="AW149" s="87"/>
      <c r="AX149" s="87"/>
      <c r="AY149" s="81"/>
      <c r="AZ149" s="81"/>
      <c r="BA149" s="81"/>
      <c r="BB149" s="81"/>
      <c r="BC149" s="87"/>
      <c r="BD149" s="87"/>
      <c r="BE149" s="87"/>
      <c r="BF149" s="87"/>
      <c r="BG149" s="81"/>
      <c r="BH149" s="81"/>
      <c r="BI149" s="81"/>
      <c r="BJ149" s="81"/>
      <c r="BK149" s="87"/>
      <c r="BL149" s="87"/>
      <c r="BM149" s="87"/>
      <c r="BN149" s="87"/>
      <c r="BO149" s="54">
        <f>(G149+K149+O149+S149+W149+AA149+AE149+AI149+AM149+AQ149+BC149+BG149+BK149+AY149+AU149)</f>
        <v>0</v>
      </c>
      <c r="BP149" s="39">
        <f>(H149+L149+P149+T149+X149+AB149+AF149+AJ149+AN149+AR149+AV149+AZ149+BD149+BH149+BL149)</f>
        <v>0</v>
      </c>
      <c r="BQ149" s="39">
        <f>(BM149+BI149+BE149+BA149++AW149+AS149+AO149+AG149+AC149+Y149+U149+AK149+Q149+M149+I149)</f>
        <v>0</v>
      </c>
      <c r="BR149" s="55">
        <f>(J149+N149+R149+V149+Z149+AD149+AH149+AL149+AP149+AT149++AX149+BB149+BF149+BJ149+BN149)</f>
        <v>0</v>
      </c>
      <c r="BS149" s="77">
        <f>(BP149-BR149)</f>
        <v>0</v>
      </c>
      <c r="BT149" s="16"/>
    </row>
    <row r="150" spans="4:72" ht="20.100000000000001" customHeight="1">
      <c r="D150" s="19">
        <v>141</v>
      </c>
      <c r="E150" s="20" t="s">
        <v>79</v>
      </c>
      <c r="F150" s="17"/>
      <c r="G150" s="87"/>
      <c r="H150" s="87"/>
      <c r="I150" s="87"/>
      <c r="J150" s="87"/>
      <c r="K150" s="81"/>
      <c r="L150" s="81"/>
      <c r="M150" s="81"/>
      <c r="N150" s="81"/>
      <c r="O150" s="87"/>
      <c r="P150" s="87"/>
      <c r="Q150" s="87"/>
      <c r="R150" s="87"/>
      <c r="S150" s="81"/>
      <c r="T150" s="81"/>
      <c r="U150" s="81"/>
      <c r="V150" s="81"/>
      <c r="W150" s="87"/>
      <c r="X150" s="87"/>
      <c r="Y150" s="87"/>
      <c r="Z150" s="87"/>
      <c r="AA150" s="81"/>
      <c r="AB150" s="81"/>
      <c r="AC150" s="81"/>
      <c r="AD150" s="81"/>
      <c r="AE150" s="87"/>
      <c r="AF150" s="87"/>
      <c r="AG150" s="87"/>
      <c r="AH150" s="87"/>
      <c r="AI150" s="81"/>
      <c r="AJ150" s="81"/>
      <c r="AK150" s="81"/>
      <c r="AL150" s="81"/>
      <c r="AM150" s="87"/>
      <c r="AN150" s="87"/>
      <c r="AO150" s="87"/>
      <c r="AP150" s="87"/>
      <c r="AQ150" s="81"/>
      <c r="AR150" s="81"/>
      <c r="AS150" s="81"/>
      <c r="AT150" s="82"/>
      <c r="AU150" s="87"/>
      <c r="AV150" s="87"/>
      <c r="AW150" s="87"/>
      <c r="AX150" s="87"/>
      <c r="AY150" s="81"/>
      <c r="AZ150" s="81"/>
      <c r="BA150" s="81"/>
      <c r="BB150" s="81"/>
      <c r="BC150" s="87"/>
      <c r="BD150" s="87"/>
      <c r="BE150" s="87"/>
      <c r="BF150" s="87"/>
      <c r="BG150" s="81"/>
      <c r="BH150" s="81"/>
      <c r="BI150" s="81"/>
      <c r="BJ150" s="81"/>
      <c r="BK150" s="87"/>
      <c r="BL150" s="87"/>
      <c r="BM150" s="87"/>
      <c r="BN150" s="87"/>
      <c r="BO150" s="54">
        <f>(G150+K150+O150+S150+W150+AA150+AE150+AI150+AM150+AQ150+BC150+BG150+BK150+AY150+AU150)</f>
        <v>0</v>
      </c>
      <c r="BP150" s="39">
        <f>(H150+L150+P150+T150+X150+AB150+AF150+AJ150+AN150+AR150+AV150+AZ150+BD150+BH150+BL150)</f>
        <v>0</v>
      </c>
      <c r="BQ150" s="39">
        <f>(BM150+BI150+BE150+BA150++AW150+AS150+AO150+AG150+AC150+Y150+U150+AK150+Q150+M150+I150)</f>
        <v>0</v>
      </c>
      <c r="BR150" s="55">
        <f>(J150+N150+R150+V150+Z150+AD150+AH150+AL150+AP150+AT150++AX150+BB150+BF150+BJ150+BN150)</f>
        <v>0</v>
      </c>
      <c r="BS150" s="77">
        <f>(BP150-BR150)</f>
        <v>0</v>
      </c>
      <c r="BT150" s="16"/>
    </row>
    <row r="151" spans="4:72" ht="20.100000000000001" customHeight="1">
      <c r="D151" s="19">
        <v>142</v>
      </c>
      <c r="E151" s="20" t="s">
        <v>50</v>
      </c>
      <c r="F151" s="17"/>
      <c r="G151" s="87"/>
      <c r="H151" s="87"/>
      <c r="I151" s="87"/>
      <c r="J151" s="87"/>
      <c r="K151" s="81"/>
      <c r="L151" s="81"/>
      <c r="M151" s="81"/>
      <c r="N151" s="81"/>
      <c r="O151" s="87"/>
      <c r="P151" s="87"/>
      <c r="Q151" s="87"/>
      <c r="R151" s="87"/>
      <c r="S151" s="81"/>
      <c r="T151" s="81"/>
      <c r="U151" s="81"/>
      <c r="V151" s="81"/>
      <c r="W151" s="87"/>
      <c r="X151" s="87"/>
      <c r="Y151" s="87"/>
      <c r="Z151" s="87"/>
      <c r="AA151" s="81"/>
      <c r="AB151" s="81"/>
      <c r="AC151" s="81"/>
      <c r="AD151" s="81"/>
      <c r="AE151" s="87"/>
      <c r="AF151" s="87"/>
      <c r="AG151" s="87"/>
      <c r="AH151" s="87"/>
      <c r="AI151" s="81"/>
      <c r="AJ151" s="81"/>
      <c r="AK151" s="81"/>
      <c r="AL151" s="81"/>
      <c r="AM151" s="87"/>
      <c r="AN151" s="87"/>
      <c r="AO151" s="87"/>
      <c r="AP151" s="87"/>
      <c r="AQ151" s="81"/>
      <c r="AR151" s="81"/>
      <c r="AS151" s="81"/>
      <c r="AT151" s="82"/>
      <c r="AU151" s="87"/>
      <c r="AV151" s="87"/>
      <c r="AW151" s="87"/>
      <c r="AX151" s="87"/>
      <c r="AY151" s="81"/>
      <c r="AZ151" s="81"/>
      <c r="BA151" s="81"/>
      <c r="BB151" s="81"/>
      <c r="BC151" s="87"/>
      <c r="BD151" s="87"/>
      <c r="BE151" s="87"/>
      <c r="BF151" s="87"/>
      <c r="BG151" s="81"/>
      <c r="BH151" s="81"/>
      <c r="BI151" s="81"/>
      <c r="BJ151" s="81"/>
      <c r="BK151" s="87"/>
      <c r="BL151" s="87"/>
      <c r="BM151" s="87"/>
      <c r="BN151" s="87"/>
      <c r="BO151" s="54">
        <f>(G151+K151+O151+S151+W151+AA151+AE151+AI151+AM151+AQ151+BC151+BG151+BK151+AY151+AU151)</f>
        <v>0</v>
      </c>
      <c r="BP151" s="39">
        <f>(H151+L151+P151+T151+X151+AB151+AF151+AJ151+AN151+AR151+AV151+AZ151+BD151+BH151+BL151)</f>
        <v>0</v>
      </c>
      <c r="BQ151" s="39">
        <f>(BM151+BI151+BE151+BA151++AW151+AS151+AO151+AG151+AC151+Y151+U151+AK151+Q151+M151+I151)</f>
        <v>0</v>
      </c>
      <c r="BR151" s="55">
        <f>(J151+N151+R151+V151+Z151+AD151+AH151+AL151+AP151+AT151++AX151+BB151+BF151+BJ151+BN151)</f>
        <v>0</v>
      </c>
      <c r="BS151" s="77">
        <f>(BP151-BR151)</f>
        <v>0</v>
      </c>
      <c r="BT151" s="16"/>
    </row>
    <row r="152" spans="4:72" ht="20.100000000000001" customHeight="1">
      <c r="D152" s="19">
        <v>143</v>
      </c>
      <c r="E152" s="20" t="s">
        <v>65</v>
      </c>
      <c r="F152" s="17"/>
      <c r="G152" s="87"/>
      <c r="H152" s="87"/>
      <c r="I152" s="87"/>
      <c r="J152" s="87"/>
      <c r="K152" s="81"/>
      <c r="L152" s="81"/>
      <c r="M152" s="81"/>
      <c r="N152" s="81"/>
      <c r="O152" s="87"/>
      <c r="P152" s="87"/>
      <c r="Q152" s="87"/>
      <c r="R152" s="87"/>
      <c r="S152" s="81"/>
      <c r="T152" s="81"/>
      <c r="U152" s="81"/>
      <c r="V152" s="81"/>
      <c r="W152" s="87"/>
      <c r="X152" s="87"/>
      <c r="Y152" s="87"/>
      <c r="Z152" s="87"/>
      <c r="AA152" s="81"/>
      <c r="AB152" s="81"/>
      <c r="AC152" s="81"/>
      <c r="AD152" s="81"/>
      <c r="AE152" s="87"/>
      <c r="AF152" s="87"/>
      <c r="AG152" s="87"/>
      <c r="AH152" s="87"/>
      <c r="AI152" s="81"/>
      <c r="AJ152" s="81"/>
      <c r="AK152" s="81"/>
      <c r="AL152" s="81"/>
      <c r="AM152" s="87"/>
      <c r="AN152" s="87"/>
      <c r="AO152" s="87"/>
      <c r="AP152" s="87"/>
      <c r="AQ152" s="81"/>
      <c r="AR152" s="81"/>
      <c r="AS152" s="81"/>
      <c r="AT152" s="82"/>
      <c r="AU152" s="87"/>
      <c r="AV152" s="87"/>
      <c r="AW152" s="87"/>
      <c r="AX152" s="87"/>
      <c r="AY152" s="81"/>
      <c r="AZ152" s="81"/>
      <c r="BA152" s="81"/>
      <c r="BB152" s="81"/>
      <c r="BC152" s="87"/>
      <c r="BD152" s="87"/>
      <c r="BE152" s="87"/>
      <c r="BF152" s="87"/>
      <c r="BG152" s="81"/>
      <c r="BH152" s="81"/>
      <c r="BI152" s="81"/>
      <c r="BJ152" s="81"/>
      <c r="BK152" s="87"/>
      <c r="BL152" s="87"/>
      <c r="BM152" s="87"/>
      <c r="BN152" s="87"/>
      <c r="BO152" s="54">
        <f>(G152+K152+O152+S152+W152+AA152+AE152+AI152+AM152+AQ152+BC152+BG152+BK152+AY152+AU152)</f>
        <v>0</v>
      </c>
      <c r="BP152" s="39">
        <f>(H152+L152+P152+T152+X152+AB152+AF152+AJ152+AN152+AR152+AV152+AZ152+BD152+BH152+BL152)</f>
        <v>0</v>
      </c>
      <c r="BQ152" s="39">
        <f>(BM152+BI152+BE152+BA152++AW152+AS152+AO152+AG152+AC152+Y152+U152+AK152+Q152+M152+I152)</f>
        <v>0</v>
      </c>
      <c r="BR152" s="55">
        <f>(J152+N152+R152+V152+Z152+AD152+AH152+AL152+AP152+AT152++AX152+BB152+BF152+BJ152+BN152)</f>
        <v>0</v>
      </c>
      <c r="BS152" s="77">
        <f>(BP152-BR152)</f>
        <v>0</v>
      </c>
      <c r="BT152" s="16"/>
    </row>
    <row r="153" spans="4:72" ht="20.100000000000001" customHeight="1">
      <c r="D153" s="19">
        <v>144</v>
      </c>
      <c r="E153" s="20" t="s">
        <v>100</v>
      </c>
      <c r="F153" s="17"/>
      <c r="G153" s="87"/>
      <c r="H153" s="87"/>
      <c r="I153" s="87"/>
      <c r="J153" s="87"/>
      <c r="K153" s="81"/>
      <c r="L153" s="81"/>
      <c r="M153" s="81"/>
      <c r="N153" s="81"/>
      <c r="O153" s="87"/>
      <c r="P153" s="87"/>
      <c r="Q153" s="87"/>
      <c r="R153" s="87"/>
      <c r="S153" s="81"/>
      <c r="T153" s="81"/>
      <c r="U153" s="81"/>
      <c r="V153" s="81"/>
      <c r="W153" s="87"/>
      <c r="X153" s="87"/>
      <c r="Y153" s="87"/>
      <c r="Z153" s="87"/>
      <c r="AA153" s="81"/>
      <c r="AB153" s="81"/>
      <c r="AC153" s="81"/>
      <c r="AD153" s="81"/>
      <c r="AE153" s="87"/>
      <c r="AF153" s="87"/>
      <c r="AG153" s="87"/>
      <c r="AH153" s="87"/>
      <c r="AI153" s="81"/>
      <c r="AJ153" s="81"/>
      <c r="AK153" s="81"/>
      <c r="AL153" s="81"/>
      <c r="AM153" s="87"/>
      <c r="AN153" s="87"/>
      <c r="AO153" s="87"/>
      <c r="AP153" s="87"/>
      <c r="AQ153" s="81"/>
      <c r="AR153" s="81"/>
      <c r="AS153" s="81"/>
      <c r="AT153" s="82"/>
      <c r="AU153" s="87"/>
      <c r="AV153" s="87"/>
      <c r="AW153" s="87"/>
      <c r="AX153" s="87"/>
      <c r="AY153" s="81"/>
      <c r="AZ153" s="81"/>
      <c r="BA153" s="81"/>
      <c r="BB153" s="81"/>
      <c r="BC153" s="87"/>
      <c r="BD153" s="87"/>
      <c r="BE153" s="87"/>
      <c r="BF153" s="87"/>
      <c r="BG153" s="81"/>
      <c r="BH153" s="81"/>
      <c r="BI153" s="81"/>
      <c r="BJ153" s="81"/>
      <c r="BK153" s="87"/>
      <c r="BL153" s="87"/>
      <c r="BM153" s="87"/>
      <c r="BN153" s="87"/>
      <c r="BO153" s="54">
        <f>(G153+K153+O153+S153+W153+AA153+AE153+AI153+AM153+AQ153+BC153+BG153+BK153+AY153+AU153)</f>
        <v>0</v>
      </c>
      <c r="BP153" s="39">
        <f>(H153+L153+P153+T153+X153+AB153+AF153+AJ153+AN153+AR153+AV153+AZ153+BD153+BH153+BL153)</f>
        <v>0</v>
      </c>
      <c r="BQ153" s="39">
        <f>(BM153+BI153+BE153+BA153++AW153+AS153+AO153+AG153+AC153+Y153+U153+AK153+Q153+M153+I153)</f>
        <v>0</v>
      </c>
      <c r="BR153" s="55">
        <f>(J153+N153+R153+V153+Z153+AD153+AH153+AL153+AP153+AT153++AX153+BB153+BF153+BJ153+BN153)</f>
        <v>0</v>
      </c>
      <c r="BS153" s="77">
        <f>(BP153-BR153)</f>
        <v>0</v>
      </c>
      <c r="BT153" s="16"/>
    </row>
    <row r="154" spans="4:72" ht="20.100000000000001" customHeight="1">
      <c r="D154" s="19">
        <v>145</v>
      </c>
      <c r="E154" s="20" t="s">
        <v>116</v>
      </c>
      <c r="F154" s="17"/>
      <c r="G154" s="87"/>
      <c r="H154" s="87"/>
      <c r="I154" s="87"/>
      <c r="J154" s="87"/>
      <c r="K154" s="81"/>
      <c r="L154" s="81"/>
      <c r="M154" s="81"/>
      <c r="N154" s="81"/>
      <c r="O154" s="87"/>
      <c r="P154" s="87"/>
      <c r="Q154" s="87"/>
      <c r="R154" s="87"/>
      <c r="S154" s="81"/>
      <c r="T154" s="81"/>
      <c r="U154" s="81"/>
      <c r="V154" s="81"/>
      <c r="W154" s="87"/>
      <c r="X154" s="87"/>
      <c r="Y154" s="87"/>
      <c r="Z154" s="87"/>
      <c r="AA154" s="81"/>
      <c r="AB154" s="81"/>
      <c r="AC154" s="81"/>
      <c r="AD154" s="81"/>
      <c r="AE154" s="87"/>
      <c r="AF154" s="87"/>
      <c r="AG154" s="87"/>
      <c r="AH154" s="87"/>
      <c r="AI154" s="81"/>
      <c r="AJ154" s="81"/>
      <c r="AK154" s="81"/>
      <c r="AL154" s="81"/>
      <c r="AM154" s="87"/>
      <c r="AN154" s="87"/>
      <c r="AO154" s="87"/>
      <c r="AP154" s="87"/>
      <c r="AQ154" s="81"/>
      <c r="AR154" s="81"/>
      <c r="AS154" s="81"/>
      <c r="AT154" s="82"/>
      <c r="AU154" s="87"/>
      <c r="AV154" s="87"/>
      <c r="AW154" s="87"/>
      <c r="AX154" s="87"/>
      <c r="AY154" s="81"/>
      <c r="AZ154" s="81"/>
      <c r="BA154" s="81"/>
      <c r="BB154" s="81"/>
      <c r="BC154" s="87"/>
      <c r="BD154" s="87"/>
      <c r="BE154" s="87"/>
      <c r="BF154" s="87"/>
      <c r="BG154" s="81"/>
      <c r="BH154" s="81"/>
      <c r="BI154" s="81"/>
      <c r="BJ154" s="81"/>
      <c r="BK154" s="87"/>
      <c r="BL154" s="87"/>
      <c r="BM154" s="87"/>
      <c r="BN154" s="87"/>
      <c r="BO154" s="54">
        <f>(G154+K154+O154+S154+W154+AA154+AE154+AI154+AM154+AQ154+BC154+BG154+BK154+AY154+AU154)</f>
        <v>0</v>
      </c>
      <c r="BP154" s="39">
        <f>(H154+L154+P154+T154+X154+AB154+AF154+AJ154+AN154+AR154+AV154+AZ154+BD154+BH154+BL154)</f>
        <v>0</v>
      </c>
      <c r="BQ154" s="39">
        <f>(BM154+BI154+BE154+BA154++AW154+AS154+AO154+AG154+AC154+Y154+U154+AK154+Q154+M154+I154)</f>
        <v>0</v>
      </c>
      <c r="BR154" s="55">
        <f>(J154+N154+R154+V154+Z154+AD154+AH154+AL154+AP154+AT154++AX154+BB154+BF154+BJ154+BN154)</f>
        <v>0</v>
      </c>
      <c r="BS154" s="77">
        <f>(BP154-BR154)</f>
        <v>0</v>
      </c>
      <c r="BT154" s="16"/>
    </row>
    <row r="155" spans="4:72" ht="20.100000000000001" customHeight="1">
      <c r="D155" s="19">
        <v>146</v>
      </c>
      <c r="E155" s="20"/>
      <c r="F155" s="17"/>
      <c r="G155" s="87"/>
      <c r="H155" s="87"/>
      <c r="I155" s="87"/>
      <c r="J155" s="87"/>
      <c r="K155" s="81"/>
      <c r="L155" s="81"/>
      <c r="M155" s="81"/>
      <c r="N155" s="81"/>
      <c r="O155" s="87"/>
      <c r="P155" s="87"/>
      <c r="Q155" s="87"/>
      <c r="R155" s="87"/>
      <c r="S155" s="81"/>
      <c r="T155" s="81"/>
      <c r="U155" s="81"/>
      <c r="V155" s="81"/>
      <c r="W155" s="87"/>
      <c r="X155" s="87"/>
      <c r="Y155" s="87"/>
      <c r="Z155" s="87"/>
      <c r="AA155" s="81"/>
      <c r="AB155" s="81"/>
      <c r="AC155" s="81"/>
      <c r="AD155" s="81"/>
      <c r="AE155" s="87"/>
      <c r="AF155" s="87"/>
      <c r="AG155" s="87"/>
      <c r="AH155" s="87"/>
      <c r="AI155" s="81"/>
      <c r="AJ155" s="81"/>
      <c r="AK155" s="81"/>
      <c r="AL155" s="81"/>
      <c r="AM155" s="87"/>
      <c r="AN155" s="87"/>
      <c r="AO155" s="87"/>
      <c r="AP155" s="87"/>
      <c r="AQ155" s="81"/>
      <c r="AR155" s="81"/>
      <c r="AS155" s="81"/>
      <c r="AT155" s="82"/>
      <c r="AU155" s="87"/>
      <c r="AV155" s="87"/>
      <c r="AW155" s="87"/>
      <c r="AX155" s="87"/>
      <c r="AY155" s="81"/>
      <c r="AZ155" s="81"/>
      <c r="BA155" s="81"/>
      <c r="BB155" s="81"/>
      <c r="BC155" s="87"/>
      <c r="BD155" s="87"/>
      <c r="BE155" s="87"/>
      <c r="BF155" s="87"/>
      <c r="BG155" s="81"/>
      <c r="BH155" s="81"/>
      <c r="BI155" s="81"/>
      <c r="BJ155" s="81"/>
      <c r="BK155" s="87"/>
      <c r="BL155" s="87"/>
      <c r="BM155" s="87"/>
      <c r="BN155" s="87"/>
      <c r="BO155" s="54">
        <f>(G155+K155+O155+S155+W155+AA155+AE155+AI155+AM155+AQ155+BC155+BG155+BK155+AY155+AU155)</f>
        <v>0</v>
      </c>
      <c r="BP155" s="39">
        <f>(H155+L155+P155+T155+X155+AB155+AF155+AJ155+AN155+AR155+AV155+AZ155+BD155+BH155+BL155)</f>
        <v>0</v>
      </c>
      <c r="BQ155" s="39">
        <f>(BM155+BI155+BE155+BA155++AW155+AS155+AO155+AG155+AC155+Y155+U155+AK155+Q155+M155+I155)</f>
        <v>0</v>
      </c>
      <c r="BR155" s="55">
        <f>(J155+N155+R155+V155+Z155+AD155+AH155+AL155+AP155+AT155++AX155+BB155+BF155+BJ155+BN155)</f>
        <v>0</v>
      </c>
      <c r="BS155" s="77">
        <f>(BP155-BR155)</f>
        <v>0</v>
      </c>
      <c r="BT155" s="16"/>
    </row>
    <row r="156" spans="4:72" ht="20.100000000000001" customHeight="1">
      <c r="D156" s="19">
        <v>147</v>
      </c>
      <c r="E156" s="20" t="s">
        <v>123</v>
      </c>
      <c r="F156" s="17"/>
      <c r="G156" s="87"/>
      <c r="H156" s="87"/>
      <c r="I156" s="87"/>
      <c r="J156" s="87"/>
      <c r="K156" s="81"/>
      <c r="L156" s="81"/>
      <c r="M156" s="81"/>
      <c r="N156" s="81"/>
      <c r="O156" s="87"/>
      <c r="P156" s="87"/>
      <c r="Q156" s="87"/>
      <c r="R156" s="87"/>
      <c r="S156" s="81"/>
      <c r="T156" s="81"/>
      <c r="U156" s="81"/>
      <c r="V156" s="81"/>
      <c r="W156" s="87"/>
      <c r="X156" s="87"/>
      <c r="Y156" s="87"/>
      <c r="Z156" s="87"/>
      <c r="AA156" s="81"/>
      <c r="AB156" s="81"/>
      <c r="AC156" s="81"/>
      <c r="AD156" s="81"/>
      <c r="AE156" s="87"/>
      <c r="AF156" s="87"/>
      <c r="AG156" s="87"/>
      <c r="AH156" s="87"/>
      <c r="AI156" s="81"/>
      <c r="AJ156" s="81"/>
      <c r="AK156" s="81"/>
      <c r="AL156" s="81"/>
      <c r="AM156" s="87"/>
      <c r="AN156" s="87"/>
      <c r="AO156" s="87"/>
      <c r="AP156" s="87"/>
      <c r="AQ156" s="81"/>
      <c r="AR156" s="81"/>
      <c r="AS156" s="81"/>
      <c r="AT156" s="82"/>
      <c r="AU156" s="87"/>
      <c r="AV156" s="87"/>
      <c r="AW156" s="87"/>
      <c r="AX156" s="87"/>
      <c r="AY156" s="81"/>
      <c r="AZ156" s="81"/>
      <c r="BA156" s="81"/>
      <c r="BB156" s="81"/>
      <c r="BC156" s="87"/>
      <c r="BD156" s="87"/>
      <c r="BE156" s="87"/>
      <c r="BF156" s="87"/>
      <c r="BG156" s="81"/>
      <c r="BH156" s="81"/>
      <c r="BI156" s="81"/>
      <c r="BJ156" s="81"/>
      <c r="BK156" s="87"/>
      <c r="BL156" s="87"/>
      <c r="BM156" s="87"/>
      <c r="BN156" s="87"/>
      <c r="BO156" s="54">
        <f>(G156+K156+O156+S156+W156+AA156+AE156+AI156+AM156+AQ156+BC156+BG156+BK156+AY156+AU156)</f>
        <v>0</v>
      </c>
      <c r="BP156" s="39">
        <f>(H156+L156+P156+T156+X156+AB156+AF156+AJ156+AN156+AR156+AV156+AZ156+BD156+BH156+BL156)</f>
        <v>0</v>
      </c>
      <c r="BQ156" s="39">
        <f>(BM156+BI156+BE156+BA156++AW156+AS156+AO156+AG156+AC156+Y156+U156+AK156+Q156+M156+I156)</f>
        <v>0</v>
      </c>
      <c r="BR156" s="55">
        <f>(J156+N156+R156+V156+Z156+AD156+AH156+AL156+AP156+AT156++AX156+BB156+BF156+BJ156+BN156)</f>
        <v>0</v>
      </c>
      <c r="BS156" s="77">
        <f>(BP156-BR156)</f>
        <v>0</v>
      </c>
      <c r="BT156" s="16"/>
    </row>
    <row r="157" spans="4:72" ht="20.100000000000001" customHeight="1">
      <c r="D157" s="19">
        <v>148</v>
      </c>
      <c r="E157" s="20"/>
      <c r="F157" s="17"/>
      <c r="G157" s="87"/>
      <c r="H157" s="87"/>
      <c r="I157" s="87"/>
      <c r="J157" s="87"/>
      <c r="K157" s="81"/>
      <c r="L157" s="81"/>
      <c r="M157" s="81"/>
      <c r="N157" s="81"/>
      <c r="O157" s="87"/>
      <c r="P157" s="87"/>
      <c r="Q157" s="87"/>
      <c r="R157" s="87"/>
      <c r="S157" s="81"/>
      <c r="T157" s="81"/>
      <c r="U157" s="81"/>
      <c r="V157" s="81"/>
      <c r="W157" s="87"/>
      <c r="X157" s="87"/>
      <c r="Y157" s="87"/>
      <c r="Z157" s="87"/>
      <c r="AA157" s="81"/>
      <c r="AB157" s="81"/>
      <c r="AC157" s="81"/>
      <c r="AD157" s="81"/>
      <c r="AE157" s="87"/>
      <c r="AF157" s="87"/>
      <c r="AG157" s="87"/>
      <c r="AH157" s="87"/>
      <c r="AI157" s="81"/>
      <c r="AJ157" s="81"/>
      <c r="AK157" s="81"/>
      <c r="AL157" s="81"/>
      <c r="AM157" s="87"/>
      <c r="AN157" s="87"/>
      <c r="AO157" s="87"/>
      <c r="AP157" s="87"/>
      <c r="AQ157" s="81"/>
      <c r="AR157" s="81"/>
      <c r="AS157" s="81"/>
      <c r="AT157" s="82"/>
      <c r="AU157" s="87"/>
      <c r="AV157" s="87"/>
      <c r="AW157" s="87"/>
      <c r="AX157" s="87"/>
      <c r="AY157" s="81"/>
      <c r="AZ157" s="81"/>
      <c r="BA157" s="81"/>
      <c r="BB157" s="81"/>
      <c r="BC157" s="87"/>
      <c r="BD157" s="87"/>
      <c r="BE157" s="87"/>
      <c r="BF157" s="87"/>
      <c r="BG157" s="81"/>
      <c r="BH157" s="81"/>
      <c r="BI157" s="81"/>
      <c r="BJ157" s="81"/>
      <c r="BK157" s="87"/>
      <c r="BL157" s="87"/>
      <c r="BM157" s="87"/>
      <c r="BN157" s="87"/>
      <c r="BO157" s="54"/>
      <c r="BP157" s="39"/>
      <c r="BQ157" s="39"/>
      <c r="BR157" s="55"/>
      <c r="BS157" s="77"/>
      <c r="BT157" s="16"/>
    </row>
    <row r="158" spans="4:72" ht="27.75">
      <c r="D158" s="71">
        <v>133</v>
      </c>
      <c r="E158" s="56" t="s">
        <v>137</v>
      </c>
      <c r="F158" s="17"/>
      <c r="G158" s="141">
        <f>SUM(G11:G157)</f>
        <v>24</v>
      </c>
      <c r="H158" s="141"/>
      <c r="I158" s="141"/>
      <c r="J158" s="141"/>
      <c r="K158" s="141">
        <f>SUM(K11:K157)</f>
        <v>36</v>
      </c>
      <c r="L158" s="141"/>
      <c r="M158" s="141"/>
      <c r="N158" s="141"/>
      <c r="O158" s="141">
        <f>SUM(O11:O157)</f>
        <v>24</v>
      </c>
      <c r="P158" s="141"/>
      <c r="Q158" s="141"/>
      <c r="R158" s="141"/>
      <c r="S158" s="141">
        <f>SUM(S11:S157)</f>
        <v>29</v>
      </c>
      <c r="T158" s="141"/>
      <c r="U158" s="141"/>
      <c r="V158" s="141"/>
      <c r="W158" s="141">
        <f>SUM(W11:W157)</f>
        <v>28</v>
      </c>
      <c r="X158" s="141"/>
      <c r="Y158" s="141"/>
      <c r="Z158" s="141"/>
      <c r="AA158" s="141">
        <f>SUM(AA11:AA157)</f>
        <v>21</v>
      </c>
      <c r="AB158" s="141"/>
      <c r="AC158" s="141"/>
      <c r="AD158" s="141"/>
      <c r="AE158" s="141">
        <f>SUM(AE11:AE157)</f>
        <v>28</v>
      </c>
      <c r="AF158" s="141"/>
      <c r="AG158" s="141"/>
      <c r="AH158" s="141"/>
      <c r="AI158" s="141">
        <f>SUM(AI11:AI157)</f>
        <v>19</v>
      </c>
      <c r="AJ158" s="141"/>
      <c r="AK158" s="141"/>
      <c r="AL158" s="141"/>
      <c r="AM158" s="141">
        <f>SUM(AM11:AM157)</f>
        <v>23</v>
      </c>
      <c r="AN158" s="141"/>
      <c r="AO158" s="141"/>
      <c r="AP158" s="141"/>
      <c r="AQ158" s="141">
        <f>SUM(AQ11:AQ157)</f>
        <v>24</v>
      </c>
      <c r="AR158" s="141"/>
      <c r="AS158" s="141"/>
      <c r="AT158" s="141"/>
      <c r="AU158" s="141">
        <f>SUM(AU11:AU157)</f>
        <v>18</v>
      </c>
      <c r="AV158" s="141"/>
      <c r="AW158" s="141"/>
      <c r="AX158" s="141"/>
      <c r="AY158" s="141">
        <f>SUM(AY11:AY157)</f>
        <v>17</v>
      </c>
      <c r="AZ158" s="141"/>
      <c r="BA158" s="141"/>
      <c r="BB158" s="141"/>
      <c r="BC158" s="141">
        <f>SUM(BC11:BC157)</f>
        <v>18</v>
      </c>
      <c r="BD158" s="141"/>
      <c r="BE158" s="141"/>
      <c r="BF158" s="141"/>
      <c r="BG158" s="141">
        <f>SUM(BG11:BG157)</f>
        <v>13</v>
      </c>
      <c r="BH158" s="141"/>
      <c r="BI158" s="141"/>
      <c r="BJ158" s="141"/>
      <c r="BK158" s="141">
        <f>SUM(BK11:BK157)</f>
        <v>22</v>
      </c>
      <c r="BL158" s="141"/>
      <c r="BM158" s="141"/>
      <c r="BN158" s="141"/>
      <c r="BO158" s="57">
        <f>(G158+K158+O158+S158+W158+AA158+AE158+AI158+AM158+AQ158+AU158+AY158+BC158+BG158+BK158)</f>
        <v>344</v>
      </c>
      <c r="BP158" s="114" t="s">
        <v>140</v>
      </c>
      <c r="BQ158" s="115"/>
      <c r="BR158" s="115"/>
      <c r="BS158" s="116"/>
      <c r="BT158" s="16"/>
    </row>
    <row r="159" spans="4:72" ht="20.100000000000001" customHeight="1">
      <c r="D159" s="21"/>
      <c r="E159" s="22" t="s">
        <v>39</v>
      </c>
      <c r="F159" s="37"/>
      <c r="G159" s="79" t="s">
        <v>125</v>
      </c>
      <c r="H159" s="80" t="s">
        <v>34</v>
      </c>
      <c r="I159" s="92" t="s">
        <v>239</v>
      </c>
      <c r="J159" s="80" t="s">
        <v>6</v>
      </c>
      <c r="K159" s="79" t="s">
        <v>125</v>
      </c>
      <c r="L159" s="80" t="s">
        <v>34</v>
      </c>
      <c r="M159" s="92" t="s">
        <v>239</v>
      </c>
      <c r="N159" s="80" t="s">
        <v>6</v>
      </c>
      <c r="O159" s="79" t="s">
        <v>125</v>
      </c>
      <c r="P159" s="80" t="s">
        <v>34</v>
      </c>
      <c r="Q159" s="92" t="s">
        <v>239</v>
      </c>
      <c r="R159" s="80" t="s">
        <v>6</v>
      </c>
      <c r="S159" s="79" t="s">
        <v>125</v>
      </c>
      <c r="T159" s="80" t="s">
        <v>34</v>
      </c>
      <c r="U159" s="92" t="s">
        <v>239</v>
      </c>
      <c r="V159" s="80" t="s">
        <v>6</v>
      </c>
      <c r="W159" s="79" t="s">
        <v>125</v>
      </c>
      <c r="X159" s="80" t="s">
        <v>34</v>
      </c>
      <c r="Y159" s="92" t="s">
        <v>239</v>
      </c>
      <c r="Z159" s="80" t="s">
        <v>6</v>
      </c>
      <c r="AA159" s="79" t="s">
        <v>125</v>
      </c>
      <c r="AB159" s="80" t="s">
        <v>34</v>
      </c>
      <c r="AC159" s="92" t="s">
        <v>239</v>
      </c>
      <c r="AD159" s="80" t="s">
        <v>6</v>
      </c>
      <c r="AE159" s="79" t="s">
        <v>125</v>
      </c>
      <c r="AF159" s="80" t="s">
        <v>34</v>
      </c>
      <c r="AG159" s="92" t="s">
        <v>239</v>
      </c>
      <c r="AH159" s="80" t="s">
        <v>6</v>
      </c>
      <c r="AI159" s="79" t="s">
        <v>125</v>
      </c>
      <c r="AJ159" s="80" t="s">
        <v>34</v>
      </c>
      <c r="AK159" s="92" t="s">
        <v>239</v>
      </c>
      <c r="AL159" s="80" t="s">
        <v>6</v>
      </c>
      <c r="AM159" s="79" t="s">
        <v>125</v>
      </c>
      <c r="AN159" s="80" t="s">
        <v>34</v>
      </c>
      <c r="AO159" s="92" t="s">
        <v>239</v>
      </c>
      <c r="AP159" s="80" t="s">
        <v>6</v>
      </c>
      <c r="AQ159" s="79" t="s">
        <v>125</v>
      </c>
      <c r="AR159" s="80" t="s">
        <v>34</v>
      </c>
      <c r="AS159" s="92" t="s">
        <v>239</v>
      </c>
      <c r="AT159" s="80" t="s">
        <v>6</v>
      </c>
      <c r="AU159" s="79" t="s">
        <v>125</v>
      </c>
      <c r="AV159" s="79" t="s">
        <v>34</v>
      </c>
      <c r="AW159" s="92" t="s">
        <v>239</v>
      </c>
      <c r="AX159" s="92" t="s">
        <v>6</v>
      </c>
      <c r="AY159" s="92" t="s">
        <v>125</v>
      </c>
      <c r="AZ159" s="92" t="s">
        <v>222</v>
      </c>
      <c r="BA159" s="92" t="s">
        <v>239</v>
      </c>
      <c r="BB159" s="92" t="s">
        <v>228</v>
      </c>
      <c r="BC159" s="92" t="s">
        <v>125</v>
      </c>
      <c r="BD159" s="92" t="s">
        <v>222</v>
      </c>
      <c r="BE159" s="92" t="s">
        <v>239</v>
      </c>
      <c r="BF159" s="92" t="s">
        <v>228</v>
      </c>
      <c r="BG159" s="92" t="s">
        <v>125</v>
      </c>
      <c r="BH159" s="92" t="s">
        <v>222</v>
      </c>
      <c r="BI159" s="92" t="s">
        <v>239</v>
      </c>
      <c r="BJ159" s="92" t="s">
        <v>228</v>
      </c>
      <c r="BK159" s="92" t="s">
        <v>125</v>
      </c>
      <c r="BL159" s="92" t="s">
        <v>222</v>
      </c>
      <c r="BM159" s="92" t="s">
        <v>239</v>
      </c>
      <c r="BN159" s="92" t="s">
        <v>228</v>
      </c>
      <c r="BO159" s="53"/>
      <c r="BP159" s="33"/>
      <c r="BQ159" s="33"/>
      <c r="BR159" s="33"/>
      <c r="BS159" s="51"/>
      <c r="BT159" s="16"/>
    </row>
    <row r="160" spans="4:72" ht="27">
      <c r="D160" s="19">
        <v>1</v>
      </c>
      <c r="E160" s="25" t="s">
        <v>177</v>
      </c>
      <c r="F160" s="38"/>
      <c r="G160" s="129">
        <v>7</v>
      </c>
      <c r="H160" s="129">
        <v>3</v>
      </c>
      <c r="I160" s="129">
        <v>1</v>
      </c>
      <c r="J160" s="129"/>
      <c r="K160" s="133">
        <v>3</v>
      </c>
      <c r="L160" s="133">
        <v>2</v>
      </c>
      <c r="M160" s="133">
        <v>1</v>
      </c>
      <c r="N160" s="133"/>
      <c r="O160" s="129">
        <v>6</v>
      </c>
      <c r="P160" s="129">
        <v>3</v>
      </c>
      <c r="Q160" s="129">
        <v>1</v>
      </c>
      <c r="R160" s="134">
        <v>1</v>
      </c>
      <c r="S160" s="133">
        <v>7</v>
      </c>
      <c r="T160" s="133">
        <v>3</v>
      </c>
      <c r="U160" s="133"/>
      <c r="V160" s="133"/>
      <c r="W160" s="129">
        <v>7</v>
      </c>
      <c r="X160" s="129">
        <v>3</v>
      </c>
      <c r="Y160" s="129">
        <v>1</v>
      </c>
      <c r="Z160" s="129"/>
      <c r="AA160" s="73">
        <v>4</v>
      </c>
      <c r="AB160" s="73">
        <v>3</v>
      </c>
      <c r="AC160" s="73">
        <v>1</v>
      </c>
      <c r="AD160" s="73"/>
      <c r="AE160" s="130">
        <v>4</v>
      </c>
      <c r="AF160" s="130">
        <v>2</v>
      </c>
      <c r="AG160" s="130">
        <v>1</v>
      </c>
      <c r="AH160" s="130"/>
      <c r="AI160" s="73"/>
      <c r="AJ160" s="73"/>
      <c r="AK160" s="73"/>
      <c r="AL160" s="73"/>
      <c r="AM160" s="130">
        <v>4</v>
      </c>
      <c r="AN160" s="130">
        <v>3</v>
      </c>
      <c r="AO160" s="130">
        <v>1</v>
      </c>
      <c r="AP160" s="130"/>
      <c r="AQ160" s="73">
        <v>8</v>
      </c>
      <c r="AR160" s="73">
        <v>3</v>
      </c>
      <c r="AS160" s="73">
        <v>1</v>
      </c>
      <c r="AT160" s="89">
        <v>1</v>
      </c>
      <c r="AU160" s="130"/>
      <c r="AV160" s="130"/>
      <c r="AW160" s="130"/>
      <c r="AX160" s="138"/>
      <c r="AY160" s="113">
        <v>3</v>
      </c>
      <c r="AZ160" s="113">
        <v>4</v>
      </c>
      <c r="BA160" s="113">
        <v>1</v>
      </c>
      <c r="BB160" s="113"/>
      <c r="BC160" s="83">
        <v>4</v>
      </c>
      <c r="BD160" s="83">
        <v>2</v>
      </c>
      <c r="BE160" s="83">
        <v>1</v>
      </c>
      <c r="BF160" s="83"/>
      <c r="BG160" s="113">
        <v>6</v>
      </c>
      <c r="BH160" s="113">
        <v>2</v>
      </c>
      <c r="BI160" s="113">
        <v>1</v>
      </c>
      <c r="BJ160" s="113"/>
      <c r="BK160" s="83">
        <v>8</v>
      </c>
      <c r="BL160" s="83">
        <v>5</v>
      </c>
      <c r="BM160" s="83">
        <v>1</v>
      </c>
      <c r="BN160" s="83"/>
      <c r="BO160" s="54">
        <f t="shared" ref="BO160:BO183" si="0">(G160+K160+O160+S160+W160+AA160+AE160+AI160+AM160+AQ160+AU160+AY160+BC160+BG160+BK160)</f>
        <v>71</v>
      </c>
      <c r="BP160" s="39">
        <f t="shared" ref="BP160:BP183" si="1">(H160+L160+P160+T160+X160+AB160+AF160+AJ160+AN160+AR160+AV160+AZ160+BD160+BH160+BL160)</f>
        <v>38</v>
      </c>
      <c r="BQ160" s="39">
        <f t="shared" ref="BQ160:BQ183" si="2">(BM160+BI160+BE160+BA160+AW160+AO160+AS160+AK160+AG160+AC160+Y160+U160+Q160+M160+I160)</f>
        <v>12</v>
      </c>
      <c r="BR160" s="32">
        <f t="shared" ref="BR160:BR183" si="3">(BN160+BJ160+BF160+BB160+AX160+AT160+AP160+AL160+AH160+AD160+Z160+V160+R160+N160+J160)</f>
        <v>2</v>
      </c>
      <c r="BS160" s="76">
        <f t="shared" ref="BS160:BS183" si="4">(BP160-BR160)</f>
        <v>36</v>
      </c>
      <c r="BT160" s="16"/>
    </row>
    <row r="161" spans="4:77" ht="25.5" customHeight="1">
      <c r="D161" s="19">
        <v>2</v>
      </c>
      <c r="E161" s="23" t="s">
        <v>52</v>
      </c>
      <c r="F161" s="17"/>
      <c r="G161" s="117">
        <v>1</v>
      </c>
      <c r="H161" s="117">
        <v>1</v>
      </c>
      <c r="I161" s="117">
        <v>1</v>
      </c>
      <c r="J161" s="117"/>
      <c r="K161" s="84">
        <v>3</v>
      </c>
      <c r="L161" s="84">
        <v>2</v>
      </c>
      <c r="M161" s="84">
        <v>1</v>
      </c>
      <c r="N161" s="84"/>
      <c r="O161" s="118">
        <v>4</v>
      </c>
      <c r="P161" s="118">
        <v>1</v>
      </c>
      <c r="Q161" s="118">
        <v>1</v>
      </c>
      <c r="R161" s="117"/>
      <c r="S161" s="84">
        <v>3</v>
      </c>
      <c r="T161" s="84">
        <v>3</v>
      </c>
      <c r="U161" s="84">
        <v>1</v>
      </c>
      <c r="V161" s="84"/>
      <c r="W161" s="117">
        <v>6</v>
      </c>
      <c r="X161" s="117">
        <v>1</v>
      </c>
      <c r="Y161" s="117">
        <v>1</v>
      </c>
      <c r="Z161" s="117"/>
      <c r="AA161" s="84"/>
      <c r="AB161" s="84"/>
      <c r="AC161" s="84"/>
      <c r="AD161" s="84"/>
      <c r="AE161" s="117"/>
      <c r="AF161" s="117"/>
      <c r="AG161" s="117"/>
      <c r="AH161" s="117"/>
      <c r="AI161" s="84">
        <v>5</v>
      </c>
      <c r="AJ161" s="84">
        <v>1</v>
      </c>
      <c r="AK161" s="84">
        <v>1</v>
      </c>
      <c r="AL161" s="84"/>
      <c r="AM161" s="117"/>
      <c r="AN161" s="117">
        <v>1</v>
      </c>
      <c r="AO161" s="117">
        <v>1</v>
      </c>
      <c r="AP161" s="117"/>
      <c r="AQ161" s="84">
        <v>5</v>
      </c>
      <c r="AR161" s="84">
        <v>1</v>
      </c>
      <c r="AS161" s="84">
        <v>1</v>
      </c>
      <c r="AT161" s="84"/>
      <c r="AU161" s="117"/>
      <c r="AV161" s="117"/>
      <c r="AW161" s="117"/>
      <c r="AX161" s="118"/>
      <c r="AY161" s="86"/>
      <c r="AZ161" s="86"/>
      <c r="BA161" s="86"/>
      <c r="BB161" s="86"/>
      <c r="BC161" s="85">
        <v>1</v>
      </c>
      <c r="BD161" s="85">
        <v>2</v>
      </c>
      <c r="BE161" s="85">
        <v>1</v>
      </c>
      <c r="BF161" s="85"/>
      <c r="BG161" s="86"/>
      <c r="BH161" s="86"/>
      <c r="BI161" s="86"/>
      <c r="BJ161" s="86"/>
      <c r="BK161" s="85"/>
      <c r="BL161" s="85"/>
      <c r="BM161" s="85"/>
      <c r="BN161" s="85"/>
      <c r="BO161" s="54">
        <f t="shared" si="0"/>
        <v>28</v>
      </c>
      <c r="BP161" s="39">
        <f t="shared" si="1"/>
        <v>13</v>
      </c>
      <c r="BQ161" s="39">
        <f t="shared" si="2"/>
        <v>9</v>
      </c>
      <c r="BR161" s="32">
        <f t="shared" si="3"/>
        <v>0</v>
      </c>
      <c r="BS161" s="76">
        <f t="shared" si="4"/>
        <v>13</v>
      </c>
      <c r="BT161" s="16"/>
    </row>
    <row r="162" spans="4:77" ht="27">
      <c r="D162" s="19">
        <v>3</v>
      </c>
      <c r="E162" s="23" t="s">
        <v>48</v>
      </c>
      <c r="F162" s="38"/>
      <c r="G162" s="130">
        <v>4</v>
      </c>
      <c r="H162" s="130">
        <v>1</v>
      </c>
      <c r="I162" s="130">
        <v>1</v>
      </c>
      <c r="J162" s="130"/>
      <c r="K162" s="73">
        <v>2</v>
      </c>
      <c r="L162" s="73">
        <v>2</v>
      </c>
      <c r="M162" s="73">
        <v>1</v>
      </c>
      <c r="N162" s="73"/>
      <c r="O162" s="130"/>
      <c r="P162" s="130">
        <v>2</v>
      </c>
      <c r="Q162" s="130">
        <v>1</v>
      </c>
      <c r="R162" s="130"/>
      <c r="S162" s="73"/>
      <c r="T162" s="73"/>
      <c r="U162" s="73"/>
      <c r="V162" s="73"/>
      <c r="W162" s="130">
        <v>6</v>
      </c>
      <c r="X162" s="130">
        <v>2</v>
      </c>
      <c r="Y162" s="130">
        <v>1</v>
      </c>
      <c r="Z162" s="130"/>
      <c r="AA162" s="73"/>
      <c r="AB162" s="73"/>
      <c r="AC162" s="73"/>
      <c r="AD162" s="73"/>
      <c r="AE162" s="130">
        <v>3</v>
      </c>
      <c r="AF162" s="130">
        <v>4</v>
      </c>
      <c r="AG162" s="130">
        <v>1</v>
      </c>
      <c r="AH162" s="130"/>
      <c r="AI162" s="73"/>
      <c r="AJ162" s="73"/>
      <c r="AK162" s="73"/>
      <c r="AL162" s="73"/>
      <c r="AM162" s="130"/>
      <c r="AN162" s="130"/>
      <c r="AO162" s="130"/>
      <c r="AP162" s="130"/>
      <c r="AQ162" s="73"/>
      <c r="AR162" s="73"/>
      <c r="AS162" s="73"/>
      <c r="AT162" s="73"/>
      <c r="AU162" s="130"/>
      <c r="AV162" s="130"/>
      <c r="AW162" s="130"/>
      <c r="AX162" s="138"/>
      <c r="AY162" s="113"/>
      <c r="AZ162" s="113"/>
      <c r="BA162" s="113"/>
      <c r="BB162" s="113"/>
      <c r="BC162" s="83"/>
      <c r="BD162" s="83"/>
      <c r="BE162" s="83"/>
      <c r="BF162" s="83"/>
      <c r="BG162" s="113"/>
      <c r="BH162" s="113"/>
      <c r="BI162" s="113"/>
      <c r="BJ162" s="113"/>
      <c r="BK162" s="83">
        <v>5</v>
      </c>
      <c r="BL162" s="83">
        <v>1</v>
      </c>
      <c r="BM162" s="83">
        <v>1</v>
      </c>
      <c r="BN162" s="83"/>
      <c r="BO162" s="54">
        <f t="shared" si="0"/>
        <v>20</v>
      </c>
      <c r="BP162" s="39">
        <f t="shared" si="1"/>
        <v>12</v>
      </c>
      <c r="BQ162" s="39">
        <f t="shared" si="2"/>
        <v>6</v>
      </c>
      <c r="BR162" s="32">
        <f t="shared" si="3"/>
        <v>0</v>
      </c>
      <c r="BS162" s="76">
        <f t="shared" si="4"/>
        <v>12</v>
      </c>
      <c r="BT162" s="16"/>
    </row>
    <row r="163" spans="4:77" ht="27" customHeight="1">
      <c r="D163" s="19">
        <v>4</v>
      </c>
      <c r="E163" s="24" t="s">
        <v>44</v>
      </c>
      <c r="F163" s="17"/>
      <c r="G163" s="131"/>
      <c r="H163" s="131"/>
      <c r="I163" s="131"/>
      <c r="J163" s="131"/>
      <c r="K163" s="135"/>
      <c r="L163" s="135"/>
      <c r="M163" s="135"/>
      <c r="N163" s="135"/>
      <c r="O163" s="131">
        <v>3</v>
      </c>
      <c r="P163" s="131">
        <v>1</v>
      </c>
      <c r="Q163" s="131">
        <v>1</v>
      </c>
      <c r="R163" s="131"/>
      <c r="S163" s="135">
        <v>2</v>
      </c>
      <c r="T163" s="135">
        <v>2</v>
      </c>
      <c r="U163" s="135">
        <v>1</v>
      </c>
      <c r="V163" s="135"/>
      <c r="W163" s="131">
        <v>5</v>
      </c>
      <c r="X163" s="131">
        <v>2</v>
      </c>
      <c r="Y163" s="131"/>
      <c r="Z163" s="131"/>
      <c r="AA163" s="86"/>
      <c r="AB163" s="86"/>
      <c r="AC163" s="86"/>
      <c r="AD163" s="86"/>
      <c r="AE163" s="118">
        <v>7</v>
      </c>
      <c r="AF163" s="118">
        <v>2</v>
      </c>
      <c r="AG163" s="118"/>
      <c r="AH163" s="118"/>
      <c r="AI163" s="86"/>
      <c r="AJ163" s="86"/>
      <c r="AK163" s="86"/>
      <c r="AL163" s="86"/>
      <c r="AM163" s="118"/>
      <c r="AN163" s="118"/>
      <c r="AO163" s="118"/>
      <c r="AP163" s="118"/>
      <c r="AQ163" s="86"/>
      <c r="AR163" s="86"/>
      <c r="AS163" s="86"/>
      <c r="AT163" s="86"/>
      <c r="AU163" s="118">
        <v>7</v>
      </c>
      <c r="AV163" s="118">
        <v>2</v>
      </c>
      <c r="AW163" s="118"/>
      <c r="AX163" s="118"/>
      <c r="AY163" s="86"/>
      <c r="AZ163" s="86"/>
      <c r="BA163" s="86"/>
      <c r="BB163" s="86"/>
      <c r="BC163" s="85"/>
      <c r="BD163" s="85"/>
      <c r="BE163" s="85"/>
      <c r="BF163" s="85"/>
      <c r="BG163" s="86">
        <v>7</v>
      </c>
      <c r="BH163" s="86">
        <v>2</v>
      </c>
      <c r="BI163" s="86"/>
      <c r="BJ163" s="86"/>
      <c r="BK163" s="85">
        <v>4</v>
      </c>
      <c r="BL163" s="85">
        <v>1</v>
      </c>
      <c r="BM163" s="85"/>
      <c r="BN163" s="85"/>
      <c r="BO163" s="54">
        <f t="shared" si="0"/>
        <v>35</v>
      </c>
      <c r="BP163" s="39">
        <f t="shared" si="1"/>
        <v>12</v>
      </c>
      <c r="BQ163" s="39">
        <f t="shared" si="2"/>
        <v>2</v>
      </c>
      <c r="BR163" s="32">
        <f t="shared" si="3"/>
        <v>0</v>
      </c>
      <c r="BS163" s="76">
        <f t="shared" si="4"/>
        <v>12</v>
      </c>
      <c r="BT163" s="16"/>
    </row>
    <row r="164" spans="4:77" ht="27">
      <c r="D164" s="19">
        <v>5</v>
      </c>
      <c r="E164" s="23" t="s">
        <v>176</v>
      </c>
      <c r="F164" s="17"/>
      <c r="G164" s="129">
        <v>3</v>
      </c>
      <c r="H164" s="129">
        <v>2</v>
      </c>
      <c r="I164" s="129">
        <v>1</v>
      </c>
      <c r="J164" s="129"/>
      <c r="K164" s="133">
        <v>5</v>
      </c>
      <c r="L164" s="133">
        <v>1</v>
      </c>
      <c r="M164" s="133">
        <v>1</v>
      </c>
      <c r="N164" s="133"/>
      <c r="O164" s="131"/>
      <c r="P164" s="131"/>
      <c r="Q164" s="131"/>
      <c r="R164" s="129"/>
      <c r="S164" s="133"/>
      <c r="T164" s="133"/>
      <c r="U164" s="133"/>
      <c r="V164" s="133"/>
      <c r="W164" s="129"/>
      <c r="X164" s="129"/>
      <c r="Y164" s="129"/>
      <c r="Z164" s="129"/>
      <c r="AA164" s="84"/>
      <c r="AB164" s="84"/>
      <c r="AC164" s="84"/>
      <c r="AD164" s="84"/>
      <c r="AE164" s="117"/>
      <c r="AF164" s="117"/>
      <c r="AG164" s="117"/>
      <c r="AH164" s="117"/>
      <c r="AI164" s="84"/>
      <c r="AJ164" s="84"/>
      <c r="AK164" s="84"/>
      <c r="AL164" s="84"/>
      <c r="AM164" s="117"/>
      <c r="AN164" s="117"/>
      <c r="AO164" s="117"/>
      <c r="AP164" s="117"/>
      <c r="AQ164" s="84">
        <v>7</v>
      </c>
      <c r="AR164" s="84">
        <v>3</v>
      </c>
      <c r="AS164" s="84">
        <v>1</v>
      </c>
      <c r="AT164" s="84"/>
      <c r="AU164" s="117"/>
      <c r="AV164" s="117"/>
      <c r="AW164" s="117"/>
      <c r="AX164" s="118"/>
      <c r="AY164" s="86">
        <v>3</v>
      </c>
      <c r="AZ164" s="86">
        <v>1</v>
      </c>
      <c r="BA164" s="86">
        <v>1</v>
      </c>
      <c r="BB164" s="86"/>
      <c r="BC164" s="85">
        <v>2</v>
      </c>
      <c r="BD164" s="85">
        <v>2</v>
      </c>
      <c r="BE164" s="85">
        <v>1</v>
      </c>
      <c r="BF164" s="85"/>
      <c r="BG164" s="86">
        <v>1</v>
      </c>
      <c r="BH164" s="86">
        <v>2</v>
      </c>
      <c r="BI164" s="86">
        <v>1</v>
      </c>
      <c r="BJ164" s="86"/>
      <c r="BK164" s="85"/>
      <c r="BL164" s="85"/>
      <c r="BM164" s="85"/>
      <c r="BN164" s="85"/>
      <c r="BO164" s="54">
        <f t="shared" si="0"/>
        <v>21</v>
      </c>
      <c r="BP164" s="39">
        <f t="shared" si="1"/>
        <v>11</v>
      </c>
      <c r="BQ164" s="39">
        <f t="shared" si="2"/>
        <v>6</v>
      </c>
      <c r="BR164" s="32">
        <f t="shared" si="3"/>
        <v>0</v>
      </c>
      <c r="BS164" s="76">
        <f t="shared" si="4"/>
        <v>11</v>
      </c>
      <c r="BT164" s="16"/>
    </row>
    <row r="165" spans="4:77" ht="25.5" customHeight="1">
      <c r="D165" s="19">
        <v>6</v>
      </c>
      <c r="E165" s="23" t="s">
        <v>236</v>
      </c>
      <c r="F165" s="17"/>
      <c r="G165" s="117"/>
      <c r="H165" s="117"/>
      <c r="I165" s="117"/>
      <c r="J165" s="117"/>
      <c r="K165" s="84"/>
      <c r="L165" s="84"/>
      <c r="M165" s="84"/>
      <c r="N165" s="84"/>
      <c r="O165" s="118"/>
      <c r="P165" s="118"/>
      <c r="Q165" s="118"/>
      <c r="R165" s="117"/>
      <c r="S165" s="84"/>
      <c r="T165" s="84"/>
      <c r="U165" s="84"/>
      <c r="V165" s="84"/>
      <c r="W165" s="117"/>
      <c r="X165" s="117"/>
      <c r="Y165" s="117"/>
      <c r="Z165" s="117"/>
      <c r="AA165" s="84">
        <v>4</v>
      </c>
      <c r="AB165" s="84">
        <v>2</v>
      </c>
      <c r="AC165" s="84">
        <v>1</v>
      </c>
      <c r="AD165" s="84"/>
      <c r="AE165" s="117"/>
      <c r="AF165" s="117"/>
      <c r="AG165" s="117"/>
      <c r="AH165" s="117"/>
      <c r="AI165" s="84">
        <v>3</v>
      </c>
      <c r="AJ165" s="84">
        <v>2</v>
      </c>
      <c r="AK165" s="84">
        <v>1</v>
      </c>
      <c r="AL165" s="84"/>
      <c r="AM165" s="117"/>
      <c r="AN165" s="117"/>
      <c r="AO165" s="117"/>
      <c r="AP165" s="117"/>
      <c r="AQ165" s="84"/>
      <c r="AR165" s="84"/>
      <c r="AS165" s="84"/>
      <c r="AT165" s="84"/>
      <c r="AU165" s="117"/>
      <c r="AV165" s="117"/>
      <c r="AW165" s="117"/>
      <c r="AX165" s="118"/>
      <c r="AY165" s="86"/>
      <c r="AZ165" s="86"/>
      <c r="BA165" s="86"/>
      <c r="BB165" s="86"/>
      <c r="BC165" s="85">
        <v>3</v>
      </c>
      <c r="BD165" s="85">
        <v>2</v>
      </c>
      <c r="BE165" s="85">
        <v>1</v>
      </c>
      <c r="BF165" s="85"/>
      <c r="BG165" s="86">
        <v>1</v>
      </c>
      <c r="BH165" s="86">
        <v>2</v>
      </c>
      <c r="BI165" s="86">
        <v>1</v>
      </c>
      <c r="BJ165" s="86"/>
      <c r="BK165" s="85">
        <v>7</v>
      </c>
      <c r="BL165" s="85">
        <v>1</v>
      </c>
      <c r="BM165" s="85"/>
      <c r="BN165" s="85"/>
      <c r="BO165" s="54">
        <f t="shared" si="0"/>
        <v>18</v>
      </c>
      <c r="BP165" s="39">
        <f t="shared" si="1"/>
        <v>9</v>
      </c>
      <c r="BQ165" s="39">
        <f t="shared" si="2"/>
        <v>4</v>
      </c>
      <c r="BR165" s="32">
        <f t="shared" si="3"/>
        <v>0</v>
      </c>
      <c r="BS165" s="76">
        <f t="shared" si="4"/>
        <v>9</v>
      </c>
      <c r="BT165" s="16"/>
    </row>
    <row r="166" spans="4:77" ht="25.5" customHeight="1">
      <c r="D166" s="27">
        <v>23</v>
      </c>
      <c r="E166" s="23" t="s">
        <v>221</v>
      </c>
      <c r="F166" s="17"/>
      <c r="G166" s="117">
        <v>4</v>
      </c>
      <c r="H166" s="117">
        <v>1</v>
      </c>
      <c r="I166" s="117">
        <v>1</v>
      </c>
      <c r="J166" s="117"/>
      <c r="K166" s="84"/>
      <c r="L166" s="84"/>
      <c r="M166" s="84"/>
      <c r="N166" s="84"/>
      <c r="O166" s="118"/>
      <c r="P166" s="118"/>
      <c r="Q166" s="118"/>
      <c r="R166" s="117"/>
      <c r="S166" s="84"/>
      <c r="T166" s="84"/>
      <c r="U166" s="84"/>
      <c r="V166" s="84"/>
      <c r="W166" s="117"/>
      <c r="X166" s="117"/>
      <c r="Y166" s="117"/>
      <c r="Z166" s="117"/>
      <c r="AA166" s="84"/>
      <c r="AB166" s="84"/>
      <c r="AC166" s="84"/>
      <c r="AD166" s="84"/>
      <c r="AE166" s="117"/>
      <c r="AF166" s="117"/>
      <c r="AG166" s="117"/>
      <c r="AH166" s="117"/>
      <c r="AI166" s="84"/>
      <c r="AJ166" s="84"/>
      <c r="AK166" s="84"/>
      <c r="AL166" s="84"/>
      <c r="AM166" s="117"/>
      <c r="AN166" s="117"/>
      <c r="AO166" s="117"/>
      <c r="AP166" s="117"/>
      <c r="AQ166" s="84">
        <v>3</v>
      </c>
      <c r="AR166" s="84">
        <v>2</v>
      </c>
      <c r="AS166" s="84">
        <v>1</v>
      </c>
      <c r="AT166" s="84"/>
      <c r="AU166" s="117">
        <v>5</v>
      </c>
      <c r="AV166" s="117">
        <v>3</v>
      </c>
      <c r="AW166" s="117">
        <v>1</v>
      </c>
      <c r="AX166" s="118"/>
      <c r="AY166" s="86"/>
      <c r="AZ166" s="86"/>
      <c r="BA166" s="86"/>
      <c r="BB166" s="86"/>
      <c r="BC166" s="85"/>
      <c r="BD166" s="85">
        <v>1</v>
      </c>
      <c r="BE166" s="85">
        <v>1</v>
      </c>
      <c r="BF166" s="85"/>
      <c r="BG166" s="86"/>
      <c r="BH166" s="86"/>
      <c r="BI166" s="86"/>
      <c r="BJ166" s="86"/>
      <c r="BK166" s="85"/>
      <c r="BL166" s="85"/>
      <c r="BM166" s="85"/>
      <c r="BN166" s="85"/>
      <c r="BO166" s="54">
        <f t="shared" si="0"/>
        <v>12</v>
      </c>
      <c r="BP166" s="39">
        <f t="shared" si="1"/>
        <v>7</v>
      </c>
      <c r="BQ166" s="39">
        <f t="shared" si="2"/>
        <v>4</v>
      </c>
      <c r="BR166" s="32">
        <f t="shared" si="3"/>
        <v>0</v>
      </c>
      <c r="BS166" s="76">
        <f t="shared" si="4"/>
        <v>7</v>
      </c>
      <c r="BT166" s="16"/>
    </row>
    <row r="167" spans="4:77" ht="26.25" customHeight="1">
      <c r="D167" s="19">
        <v>7</v>
      </c>
      <c r="E167" s="23" t="s">
        <v>213</v>
      </c>
      <c r="F167" s="17"/>
      <c r="G167" s="117">
        <v>3</v>
      </c>
      <c r="H167" s="117">
        <v>2</v>
      </c>
      <c r="I167" s="117">
        <v>1</v>
      </c>
      <c r="J167" s="117"/>
      <c r="K167" s="84">
        <v>4</v>
      </c>
      <c r="L167" s="84">
        <v>1</v>
      </c>
      <c r="M167" s="84">
        <v>1</v>
      </c>
      <c r="N167" s="84"/>
      <c r="O167" s="118"/>
      <c r="P167" s="118"/>
      <c r="Q167" s="118"/>
      <c r="R167" s="117"/>
      <c r="S167" s="84"/>
      <c r="T167" s="84"/>
      <c r="U167" s="84"/>
      <c r="V167" s="84"/>
      <c r="W167" s="117"/>
      <c r="X167" s="117"/>
      <c r="Y167" s="117"/>
      <c r="Z167" s="117"/>
      <c r="AA167" s="84"/>
      <c r="AB167" s="84"/>
      <c r="AC167" s="84"/>
      <c r="AD167" s="84"/>
      <c r="AE167" s="117">
        <v>6</v>
      </c>
      <c r="AF167" s="117">
        <v>2</v>
      </c>
      <c r="AG167" s="117">
        <v>1</v>
      </c>
      <c r="AH167" s="117"/>
      <c r="AI167" s="84"/>
      <c r="AJ167" s="84"/>
      <c r="AK167" s="84"/>
      <c r="AL167" s="84"/>
      <c r="AM167" s="117"/>
      <c r="AN167" s="117"/>
      <c r="AO167" s="117"/>
      <c r="AP167" s="117"/>
      <c r="AQ167" s="84"/>
      <c r="AR167" s="84"/>
      <c r="AS167" s="84"/>
      <c r="AT167" s="84"/>
      <c r="AU167" s="117"/>
      <c r="AV167" s="117"/>
      <c r="AW167" s="117"/>
      <c r="AX167" s="118"/>
      <c r="AY167" s="86"/>
      <c r="AZ167" s="86"/>
      <c r="BA167" s="86"/>
      <c r="BB167" s="86"/>
      <c r="BC167" s="85"/>
      <c r="BD167" s="85"/>
      <c r="BE167" s="85"/>
      <c r="BF167" s="85"/>
      <c r="BG167" s="86"/>
      <c r="BH167" s="86"/>
      <c r="BI167" s="86"/>
      <c r="BJ167" s="86"/>
      <c r="BK167" s="85"/>
      <c r="BL167" s="85"/>
      <c r="BM167" s="85"/>
      <c r="BN167" s="85"/>
      <c r="BO167" s="54">
        <f t="shared" si="0"/>
        <v>13</v>
      </c>
      <c r="BP167" s="39">
        <f t="shared" si="1"/>
        <v>5</v>
      </c>
      <c r="BQ167" s="39">
        <f t="shared" si="2"/>
        <v>3</v>
      </c>
      <c r="BR167" s="32">
        <f t="shared" si="3"/>
        <v>0</v>
      </c>
      <c r="BS167" s="76">
        <f t="shared" si="4"/>
        <v>5</v>
      </c>
      <c r="BT167" s="16"/>
    </row>
    <row r="168" spans="4:77" ht="27">
      <c r="D168" s="19">
        <v>8</v>
      </c>
      <c r="E168" s="23" t="s">
        <v>226</v>
      </c>
      <c r="F168" s="38"/>
      <c r="G168" s="129"/>
      <c r="H168" s="129"/>
      <c r="I168" s="129"/>
      <c r="J168" s="129"/>
      <c r="K168" s="133"/>
      <c r="L168" s="133"/>
      <c r="M168" s="133"/>
      <c r="N168" s="133"/>
      <c r="O168" s="129"/>
      <c r="P168" s="129"/>
      <c r="Q168" s="129"/>
      <c r="R168" s="129"/>
      <c r="S168" s="133"/>
      <c r="T168" s="133"/>
      <c r="U168" s="133"/>
      <c r="V168" s="133"/>
      <c r="W168" s="129"/>
      <c r="X168" s="129"/>
      <c r="Y168" s="129"/>
      <c r="Z168" s="129"/>
      <c r="AA168" s="73"/>
      <c r="AB168" s="73"/>
      <c r="AC168" s="73"/>
      <c r="AD168" s="73"/>
      <c r="AE168" s="130"/>
      <c r="AF168" s="130"/>
      <c r="AG168" s="130"/>
      <c r="AH168" s="130"/>
      <c r="AI168" s="73"/>
      <c r="AJ168" s="73"/>
      <c r="AK168" s="73"/>
      <c r="AL168" s="73"/>
      <c r="AM168" s="130"/>
      <c r="AN168" s="130"/>
      <c r="AO168" s="130"/>
      <c r="AP168" s="130"/>
      <c r="AQ168" s="73"/>
      <c r="AR168" s="73"/>
      <c r="AS168" s="73"/>
      <c r="AT168" s="73"/>
      <c r="AU168" s="130">
        <v>9</v>
      </c>
      <c r="AV168" s="130">
        <v>4</v>
      </c>
      <c r="AW168" s="130">
        <v>1</v>
      </c>
      <c r="AX168" s="138"/>
      <c r="AY168" s="113"/>
      <c r="AZ168" s="113"/>
      <c r="BA168" s="113"/>
      <c r="BB168" s="113"/>
      <c r="BC168" s="83">
        <v>3</v>
      </c>
      <c r="BD168" s="83">
        <v>1</v>
      </c>
      <c r="BE168" s="83">
        <v>1</v>
      </c>
      <c r="BF168" s="83"/>
      <c r="BG168" s="113"/>
      <c r="BH168" s="113"/>
      <c r="BI168" s="113"/>
      <c r="BJ168" s="113"/>
      <c r="BK168" s="83"/>
      <c r="BL168" s="83"/>
      <c r="BM168" s="83"/>
      <c r="BN168" s="83"/>
      <c r="BO168" s="54">
        <f t="shared" si="0"/>
        <v>12</v>
      </c>
      <c r="BP168" s="39">
        <f t="shared" si="1"/>
        <v>5</v>
      </c>
      <c r="BQ168" s="39">
        <f t="shared" si="2"/>
        <v>2</v>
      </c>
      <c r="BR168" s="32">
        <f t="shared" si="3"/>
        <v>0</v>
      </c>
      <c r="BS168" s="76">
        <f t="shared" si="4"/>
        <v>5</v>
      </c>
      <c r="BT168" s="16"/>
    </row>
    <row r="169" spans="4:77" ht="27">
      <c r="D169" s="19">
        <v>9</v>
      </c>
      <c r="E169" s="23" t="s">
        <v>148</v>
      </c>
      <c r="F169" s="125"/>
      <c r="G169" s="117">
        <v>1</v>
      </c>
      <c r="H169" s="117">
        <v>1</v>
      </c>
      <c r="I169" s="117">
        <v>1</v>
      </c>
      <c r="J169" s="117"/>
      <c r="K169" s="84"/>
      <c r="L169" s="84"/>
      <c r="M169" s="84"/>
      <c r="N169" s="84"/>
      <c r="O169" s="118"/>
      <c r="P169" s="118"/>
      <c r="Q169" s="118"/>
      <c r="R169" s="117"/>
      <c r="S169" s="84">
        <v>6</v>
      </c>
      <c r="T169" s="84">
        <v>1</v>
      </c>
      <c r="U169" s="84">
        <v>1</v>
      </c>
      <c r="V169" s="84"/>
      <c r="W169" s="117">
        <v>2</v>
      </c>
      <c r="X169" s="117">
        <v>2</v>
      </c>
      <c r="Y169" s="117">
        <v>1</v>
      </c>
      <c r="Z169" s="117"/>
      <c r="AA169" s="84"/>
      <c r="AB169" s="84"/>
      <c r="AC169" s="84"/>
      <c r="AD169" s="84"/>
      <c r="AE169" s="117"/>
      <c r="AF169" s="117"/>
      <c r="AG169" s="117"/>
      <c r="AH169" s="117"/>
      <c r="AI169" s="84"/>
      <c r="AJ169" s="84"/>
      <c r="AK169" s="84"/>
      <c r="AL169" s="84"/>
      <c r="AM169" s="117"/>
      <c r="AN169" s="117"/>
      <c r="AO169" s="117"/>
      <c r="AP169" s="117"/>
      <c r="AQ169" s="84"/>
      <c r="AR169" s="84"/>
      <c r="AS169" s="84"/>
      <c r="AT169" s="84"/>
      <c r="AU169" s="117"/>
      <c r="AV169" s="117"/>
      <c r="AW169" s="117"/>
      <c r="AX169" s="118"/>
      <c r="AY169" s="86"/>
      <c r="AZ169" s="86"/>
      <c r="BA169" s="86"/>
      <c r="BB169" s="86"/>
      <c r="BC169" s="85"/>
      <c r="BD169" s="85"/>
      <c r="BE169" s="85"/>
      <c r="BF169" s="85"/>
      <c r="BG169" s="86"/>
      <c r="BH169" s="86"/>
      <c r="BI169" s="86"/>
      <c r="BJ169" s="86"/>
      <c r="BK169" s="85"/>
      <c r="BL169" s="85"/>
      <c r="BM169" s="85"/>
      <c r="BN169" s="85"/>
      <c r="BO169" s="54">
        <f t="shared" si="0"/>
        <v>9</v>
      </c>
      <c r="BP169" s="39">
        <f t="shared" si="1"/>
        <v>4</v>
      </c>
      <c r="BQ169" s="39">
        <f t="shared" si="2"/>
        <v>3</v>
      </c>
      <c r="BR169" s="32">
        <f t="shared" si="3"/>
        <v>0</v>
      </c>
      <c r="BS169" s="76">
        <f t="shared" si="4"/>
        <v>4</v>
      </c>
      <c r="BT169" s="16"/>
    </row>
    <row r="170" spans="4:77" ht="27">
      <c r="D170" s="26">
        <v>10</v>
      </c>
      <c r="E170" s="91" t="s">
        <v>186</v>
      </c>
      <c r="F170" s="125"/>
      <c r="G170" s="117"/>
      <c r="H170" s="117"/>
      <c r="I170" s="117"/>
      <c r="J170" s="117"/>
      <c r="K170" s="84"/>
      <c r="L170" s="84"/>
      <c r="M170" s="84"/>
      <c r="N170" s="84"/>
      <c r="O170" s="118"/>
      <c r="P170" s="118"/>
      <c r="Q170" s="118"/>
      <c r="R170" s="117"/>
      <c r="S170" s="84"/>
      <c r="T170" s="84"/>
      <c r="U170" s="84"/>
      <c r="V170" s="84"/>
      <c r="W170" s="117"/>
      <c r="X170" s="117"/>
      <c r="Y170" s="117"/>
      <c r="Z170" s="117"/>
      <c r="AA170" s="84"/>
      <c r="AB170" s="84"/>
      <c r="AC170" s="84"/>
      <c r="AD170" s="84"/>
      <c r="AE170" s="117"/>
      <c r="AF170" s="117"/>
      <c r="AG170" s="117"/>
      <c r="AH170" s="117"/>
      <c r="AI170" s="84"/>
      <c r="AJ170" s="84"/>
      <c r="AK170" s="84"/>
      <c r="AL170" s="84"/>
      <c r="AM170" s="117">
        <v>4</v>
      </c>
      <c r="AN170" s="117">
        <v>2</v>
      </c>
      <c r="AO170" s="117">
        <v>1</v>
      </c>
      <c r="AP170" s="117"/>
      <c r="AQ170" s="84"/>
      <c r="AR170" s="84"/>
      <c r="AS170" s="84"/>
      <c r="AT170" s="84"/>
      <c r="AU170" s="117"/>
      <c r="AV170" s="117"/>
      <c r="AW170" s="117"/>
      <c r="AX170" s="118"/>
      <c r="AY170" s="86"/>
      <c r="AZ170" s="86"/>
      <c r="BA170" s="86"/>
      <c r="BB170" s="86"/>
      <c r="BC170" s="85"/>
      <c r="BD170" s="85"/>
      <c r="BE170" s="85"/>
      <c r="BF170" s="85"/>
      <c r="BG170" s="86">
        <v>3</v>
      </c>
      <c r="BH170" s="86">
        <v>2</v>
      </c>
      <c r="BI170" s="86">
        <v>1</v>
      </c>
      <c r="BJ170" s="86"/>
      <c r="BK170" s="85"/>
      <c r="BL170" s="85"/>
      <c r="BM170" s="85"/>
      <c r="BN170" s="85"/>
      <c r="BO170" s="54">
        <f t="shared" si="0"/>
        <v>7</v>
      </c>
      <c r="BP170" s="39">
        <f t="shared" si="1"/>
        <v>4</v>
      </c>
      <c r="BQ170" s="39">
        <f t="shared" si="2"/>
        <v>2</v>
      </c>
      <c r="BR170" s="32">
        <f t="shared" si="3"/>
        <v>0</v>
      </c>
      <c r="BS170" s="76">
        <f t="shared" si="4"/>
        <v>4</v>
      </c>
      <c r="BT170" s="16"/>
    </row>
    <row r="171" spans="4:77" ht="27">
      <c r="D171" s="26">
        <v>11</v>
      </c>
      <c r="E171" s="23" t="s">
        <v>172</v>
      </c>
      <c r="F171" s="139"/>
      <c r="G171" s="130"/>
      <c r="H171" s="130"/>
      <c r="I171" s="130"/>
      <c r="J171" s="130"/>
      <c r="K171" s="73">
        <v>7</v>
      </c>
      <c r="L171" s="73">
        <v>2</v>
      </c>
      <c r="M171" s="73">
        <v>1</v>
      </c>
      <c r="N171" s="73"/>
      <c r="O171" s="130"/>
      <c r="P171" s="130"/>
      <c r="Q171" s="130"/>
      <c r="R171" s="130"/>
      <c r="S171" s="73"/>
      <c r="T171" s="73"/>
      <c r="U171" s="73"/>
      <c r="V171" s="73"/>
      <c r="W171" s="130"/>
      <c r="X171" s="130"/>
      <c r="Y171" s="130"/>
      <c r="Z171" s="130"/>
      <c r="AA171" s="73"/>
      <c r="AB171" s="73"/>
      <c r="AC171" s="73"/>
      <c r="AD171" s="73"/>
      <c r="AE171" s="130"/>
      <c r="AF171" s="130"/>
      <c r="AG171" s="130"/>
      <c r="AH171" s="130"/>
      <c r="AI171" s="73"/>
      <c r="AJ171" s="73">
        <v>1</v>
      </c>
      <c r="AK171" s="73">
        <v>1</v>
      </c>
      <c r="AL171" s="73"/>
      <c r="AM171" s="130"/>
      <c r="AN171" s="130"/>
      <c r="AO171" s="130"/>
      <c r="AP171" s="130"/>
      <c r="AQ171" s="73"/>
      <c r="AR171" s="73"/>
      <c r="AS171" s="73"/>
      <c r="AT171" s="73"/>
      <c r="AU171" s="130"/>
      <c r="AV171" s="130"/>
      <c r="AW171" s="130"/>
      <c r="AX171" s="138"/>
      <c r="AY171" s="113"/>
      <c r="AZ171" s="113"/>
      <c r="BA171" s="113"/>
      <c r="BB171" s="113"/>
      <c r="BC171" s="83"/>
      <c r="BD171" s="83"/>
      <c r="BE171" s="83"/>
      <c r="BF171" s="83"/>
      <c r="BG171" s="113"/>
      <c r="BH171" s="113"/>
      <c r="BI171" s="113"/>
      <c r="BJ171" s="113"/>
      <c r="BK171" s="83"/>
      <c r="BL171" s="83"/>
      <c r="BM171" s="83"/>
      <c r="BN171" s="83"/>
      <c r="BO171" s="54">
        <f t="shared" si="0"/>
        <v>7</v>
      </c>
      <c r="BP171" s="39">
        <f t="shared" si="1"/>
        <v>3</v>
      </c>
      <c r="BQ171" s="39">
        <f t="shared" si="2"/>
        <v>2</v>
      </c>
      <c r="BR171" s="32">
        <f t="shared" si="3"/>
        <v>0</v>
      </c>
      <c r="BS171" s="76">
        <f t="shared" si="4"/>
        <v>3</v>
      </c>
      <c r="BT171" s="16"/>
      <c r="BY171" s="18"/>
    </row>
    <row r="172" spans="4:77" ht="27">
      <c r="D172" s="27">
        <v>12</v>
      </c>
      <c r="E172" s="23" t="s">
        <v>202</v>
      </c>
      <c r="F172" s="17"/>
      <c r="G172" s="117"/>
      <c r="H172" s="117"/>
      <c r="I172" s="117"/>
      <c r="J172" s="117"/>
      <c r="K172" s="84"/>
      <c r="L172" s="84"/>
      <c r="M172" s="84"/>
      <c r="N172" s="84"/>
      <c r="O172" s="118"/>
      <c r="P172" s="118"/>
      <c r="Q172" s="118"/>
      <c r="R172" s="117"/>
      <c r="S172" s="84"/>
      <c r="T172" s="84"/>
      <c r="U172" s="84"/>
      <c r="V172" s="84"/>
      <c r="W172" s="117">
        <v>3</v>
      </c>
      <c r="X172" s="117">
        <v>1</v>
      </c>
      <c r="Y172" s="117">
        <v>1</v>
      </c>
      <c r="Z172" s="117"/>
      <c r="AA172" s="84"/>
      <c r="AB172" s="84"/>
      <c r="AC172" s="84"/>
      <c r="AD172" s="84"/>
      <c r="AE172" s="117">
        <v>6</v>
      </c>
      <c r="AF172" s="117">
        <v>2</v>
      </c>
      <c r="AG172" s="117">
        <v>1</v>
      </c>
      <c r="AH172" s="117"/>
      <c r="AI172" s="84"/>
      <c r="AJ172" s="84"/>
      <c r="AK172" s="84"/>
      <c r="AL172" s="84"/>
      <c r="AM172" s="117"/>
      <c r="AN172" s="117"/>
      <c r="AO172" s="117"/>
      <c r="AP172" s="117"/>
      <c r="AQ172" s="84"/>
      <c r="AR172" s="84"/>
      <c r="AS172" s="84"/>
      <c r="AT172" s="84"/>
      <c r="AU172" s="117"/>
      <c r="AV172" s="117"/>
      <c r="AW172" s="117"/>
      <c r="AX172" s="118"/>
      <c r="AY172" s="86"/>
      <c r="AZ172" s="86"/>
      <c r="BA172" s="86"/>
      <c r="BB172" s="86"/>
      <c r="BC172" s="85"/>
      <c r="BD172" s="85"/>
      <c r="BE172" s="85"/>
      <c r="BF172" s="85"/>
      <c r="BG172" s="86"/>
      <c r="BH172" s="86"/>
      <c r="BI172" s="86"/>
      <c r="BJ172" s="86"/>
      <c r="BK172" s="85"/>
      <c r="BL172" s="85"/>
      <c r="BM172" s="85"/>
      <c r="BN172" s="85"/>
      <c r="BO172" s="54">
        <f t="shared" si="0"/>
        <v>9</v>
      </c>
      <c r="BP172" s="39">
        <f t="shared" si="1"/>
        <v>3</v>
      </c>
      <c r="BQ172" s="39">
        <f t="shared" si="2"/>
        <v>2</v>
      </c>
      <c r="BR172" s="32">
        <f t="shared" si="3"/>
        <v>0</v>
      </c>
      <c r="BS172" s="76">
        <f t="shared" si="4"/>
        <v>3</v>
      </c>
      <c r="BT172" s="16"/>
      <c r="BY172" s="3"/>
    </row>
    <row r="173" spans="4:77" ht="27">
      <c r="D173" s="27">
        <v>13</v>
      </c>
      <c r="E173" s="23" t="s">
        <v>207</v>
      </c>
      <c r="F173" s="17"/>
      <c r="G173" s="117"/>
      <c r="H173" s="117"/>
      <c r="I173" s="117"/>
      <c r="J173" s="117"/>
      <c r="K173" s="84"/>
      <c r="L173" s="84"/>
      <c r="M173" s="84"/>
      <c r="N173" s="84"/>
      <c r="O173" s="118"/>
      <c r="P173" s="118"/>
      <c r="Q173" s="118"/>
      <c r="R173" s="117"/>
      <c r="S173" s="84"/>
      <c r="T173" s="84"/>
      <c r="U173" s="84"/>
      <c r="V173" s="84"/>
      <c r="W173" s="117"/>
      <c r="X173" s="117"/>
      <c r="Y173" s="117"/>
      <c r="Z173" s="117"/>
      <c r="AA173" s="84">
        <v>4</v>
      </c>
      <c r="AB173" s="84">
        <v>3</v>
      </c>
      <c r="AC173" s="84">
        <v>1</v>
      </c>
      <c r="AD173" s="84"/>
      <c r="AE173" s="117"/>
      <c r="AF173" s="117"/>
      <c r="AG173" s="117"/>
      <c r="AH173" s="117"/>
      <c r="AI173" s="84"/>
      <c r="AJ173" s="84"/>
      <c r="AK173" s="84"/>
      <c r="AL173" s="84"/>
      <c r="AM173" s="117"/>
      <c r="AN173" s="117"/>
      <c r="AO173" s="117"/>
      <c r="AP173" s="117"/>
      <c r="AQ173" s="84"/>
      <c r="AR173" s="84"/>
      <c r="AS173" s="84"/>
      <c r="AT173" s="84"/>
      <c r="AU173" s="117"/>
      <c r="AV173" s="117"/>
      <c r="AW173" s="117"/>
      <c r="AX173" s="118"/>
      <c r="AY173" s="86"/>
      <c r="AZ173" s="86"/>
      <c r="BA173" s="86"/>
      <c r="BB173" s="86"/>
      <c r="BC173" s="85"/>
      <c r="BD173" s="85"/>
      <c r="BE173" s="85"/>
      <c r="BF173" s="85"/>
      <c r="BG173" s="86"/>
      <c r="BH173" s="86"/>
      <c r="BI173" s="86"/>
      <c r="BJ173" s="86"/>
      <c r="BK173" s="85"/>
      <c r="BL173" s="85"/>
      <c r="BM173" s="85"/>
      <c r="BN173" s="85"/>
      <c r="BO173" s="54">
        <f t="shared" si="0"/>
        <v>4</v>
      </c>
      <c r="BP173" s="39">
        <f t="shared" si="1"/>
        <v>3</v>
      </c>
      <c r="BQ173" s="39">
        <f t="shared" si="2"/>
        <v>1</v>
      </c>
      <c r="BR173" s="32">
        <f t="shared" si="3"/>
        <v>0</v>
      </c>
      <c r="BS173" s="76">
        <f t="shared" si="4"/>
        <v>3</v>
      </c>
      <c r="BT173" s="16"/>
      <c r="BY173" s="3"/>
    </row>
    <row r="174" spans="4:77" ht="27">
      <c r="D174" s="27">
        <v>14</v>
      </c>
      <c r="E174" s="23" t="s">
        <v>173</v>
      </c>
      <c r="F174" s="38"/>
      <c r="G174" s="130"/>
      <c r="H174" s="130"/>
      <c r="I174" s="130"/>
      <c r="J174" s="130"/>
      <c r="K174" s="73"/>
      <c r="L174" s="73"/>
      <c r="M174" s="73"/>
      <c r="N174" s="73"/>
      <c r="O174" s="130">
        <v>6</v>
      </c>
      <c r="P174" s="130">
        <v>3</v>
      </c>
      <c r="Q174" s="130">
        <v>1</v>
      </c>
      <c r="R174" s="130"/>
      <c r="S174" s="73"/>
      <c r="T174" s="73"/>
      <c r="U174" s="73"/>
      <c r="V174" s="73"/>
      <c r="W174" s="130"/>
      <c r="X174" s="130"/>
      <c r="Y174" s="130"/>
      <c r="Z174" s="130"/>
      <c r="AA174" s="73"/>
      <c r="AB174" s="73"/>
      <c r="AC174" s="73"/>
      <c r="AD174" s="73"/>
      <c r="AE174" s="130"/>
      <c r="AF174" s="130"/>
      <c r="AG174" s="130"/>
      <c r="AH174" s="130"/>
      <c r="AI174" s="73"/>
      <c r="AJ174" s="73"/>
      <c r="AK174" s="73"/>
      <c r="AL174" s="73"/>
      <c r="AM174" s="130"/>
      <c r="AN174" s="130"/>
      <c r="AO174" s="130"/>
      <c r="AP174" s="130"/>
      <c r="AQ174" s="73"/>
      <c r="AR174" s="73"/>
      <c r="AS174" s="73"/>
      <c r="AT174" s="73"/>
      <c r="AU174" s="130"/>
      <c r="AV174" s="130"/>
      <c r="AW174" s="130"/>
      <c r="AX174" s="138"/>
      <c r="AY174" s="113"/>
      <c r="AZ174" s="113"/>
      <c r="BA174" s="113"/>
      <c r="BB174" s="113"/>
      <c r="BC174" s="83"/>
      <c r="BD174" s="83"/>
      <c r="BE174" s="83"/>
      <c r="BF174" s="83"/>
      <c r="BG174" s="113"/>
      <c r="BH174" s="113"/>
      <c r="BI174" s="113"/>
      <c r="BJ174" s="113"/>
      <c r="BK174" s="83"/>
      <c r="BL174" s="83"/>
      <c r="BM174" s="83"/>
      <c r="BN174" s="83"/>
      <c r="BO174" s="54">
        <f t="shared" si="0"/>
        <v>6</v>
      </c>
      <c r="BP174" s="39">
        <f t="shared" si="1"/>
        <v>3</v>
      </c>
      <c r="BQ174" s="39">
        <f t="shared" si="2"/>
        <v>1</v>
      </c>
      <c r="BR174" s="32">
        <f t="shared" si="3"/>
        <v>0</v>
      </c>
      <c r="BS174" s="76">
        <f t="shared" si="4"/>
        <v>3</v>
      </c>
      <c r="BT174" s="16"/>
      <c r="BY174" s="3"/>
    </row>
    <row r="175" spans="4:77" ht="27">
      <c r="D175" s="27">
        <v>15</v>
      </c>
      <c r="E175" s="91" t="s">
        <v>206</v>
      </c>
      <c r="F175" s="17"/>
      <c r="G175" s="117"/>
      <c r="H175" s="117"/>
      <c r="I175" s="117"/>
      <c r="J175" s="117"/>
      <c r="K175" s="84"/>
      <c r="L175" s="84"/>
      <c r="M175" s="84"/>
      <c r="N175" s="84"/>
      <c r="O175" s="118"/>
      <c r="P175" s="118"/>
      <c r="Q175" s="118"/>
      <c r="R175" s="117"/>
      <c r="S175" s="84"/>
      <c r="T175" s="84"/>
      <c r="U175" s="84"/>
      <c r="V175" s="84"/>
      <c r="W175" s="117"/>
      <c r="X175" s="117"/>
      <c r="Y175" s="117"/>
      <c r="Z175" s="117"/>
      <c r="AA175" s="84">
        <v>10</v>
      </c>
      <c r="AB175" s="84">
        <v>3</v>
      </c>
      <c r="AC175" s="84">
        <v>1</v>
      </c>
      <c r="AD175" s="84"/>
      <c r="AE175" s="117"/>
      <c r="AF175" s="117"/>
      <c r="AG175" s="117"/>
      <c r="AH175" s="117"/>
      <c r="AI175" s="84"/>
      <c r="AJ175" s="84"/>
      <c r="AK175" s="84"/>
      <c r="AL175" s="84"/>
      <c r="AM175" s="117"/>
      <c r="AN175" s="117"/>
      <c r="AO175" s="117"/>
      <c r="AP175" s="117"/>
      <c r="AQ175" s="84"/>
      <c r="AR175" s="84"/>
      <c r="AS175" s="84"/>
      <c r="AT175" s="84"/>
      <c r="AU175" s="117"/>
      <c r="AV175" s="117"/>
      <c r="AW175" s="117"/>
      <c r="AX175" s="118"/>
      <c r="AY175" s="86"/>
      <c r="AZ175" s="86"/>
      <c r="BA175" s="86"/>
      <c r="BB175" s="86"/>
      <c r="BC175" s="85"/>
      <c r="BD175" s="85"/>
      <c r="BE175" s="85"/>
      <c r="BF175" s="85"/>
      <c r="BG175" s="86"/>
      <c r="BH175" s="86"/>
      <c r="BI175" s="86"/>
      <c r="BJ175" s="86"/>
      <c r="BK175" s="85"/>
      <c r="BL175" s="85"/>
      <c r="BM175" s="85"/>
      <c r="BN175" s="85"/>
      <c r="BO175" s="54">
        <f t="shared" si="0"/>
        <v>10</v>
      </c>
      <c r="BP175" s="39">
        <f t="shared" si="1"/>
        <v>3</v>
      </c>
      <c r="BQ175" s="39">
        <f t="shared" si="2"/>
        <v>1</v>
      </c>
      <c r="BR175" s="32">
        <f t="shared" si="3"/>
        <v>0</v>
      </c>
      <c r="BS175" s="76">
        <f t="shared" si="4"/>
        <v>3</v>
      </c>
      <c r="BT175" s="16"/>
      <c r="BY175" s="3"/>
    </row>
    <row r="176" spans="4:77" ht="27">
      <c r="D176" s="27">
        <v>16</v>
      </c>
      <c r="E176" s="23" t="s">
        <v>164</v>
      </c>
      <c r="F176" s="38"/>
      <c r="G176" s="129"/>
      <c r="H176" s="129"/>
      <c r="I176" s="129"/>
      <c r="J176" s="129"/>
      <c r="K176" s="133">
        <v>12</v>
      </c>
      <c r="L176" s="133">
        <v>3</v>
      </c>
      <c r="M176" s="133">
        <v>1</v>
      </c>
      <c r="N176" s="133"/>
      <c r="O176" s="129"/>
      <c r="P176" s="129"/>
      <c r="Q176" s="129"/>
      <c r="R176" s="129"/>
      <c r="S176" s="133"/>
      <c r="T176" s="133"/>
      <c r="U176" s="133"/>
      <c r="V176" s="133"/>
      <c r="W176" s="129"/>
      <c r="X176" s="129"/>
      <c r="Y176" s="129"/>
      <c r="Z176" s="129"/>
      <c r="AA176" s="73"/>
      <c r="AB176" s="73"/>
      <c r="AC176" s="73"/>
      <c r="AD176" s="73"/>
      <c r="AE176" s="130"/>
      <c r="AF176" s="130"/>
      <c r="AG176" s="130"/>
      <c r="AH176" s="130"/>
      <c r="AI176" s="73"/>
      <c r="AJ176" s="73"/>
      <c r="AK176" s="73"/>
      <c r="AL176" s="73"/>
      <c r="AM176" s="130"/>
      <c r="AN176" s="130"/>
      <c r="AO176" s="130"/>
      <c r="AP176" s="130"/>
      <c r="AQ176" s="73"/>
      <c r="AR176" s="73"/>
      <c r="AS176" s="73"/>
      <c r="AT176" s="73"/>
      <c r="AU176" s="130"/>
      <c r="AV176" s="130"/>
      <c r="AW176" s="130"/>
      <c r="AX176" s="138"/>
      <c r="AY176" s="113"/>
      <c r="AZ176" s="113"/>
      <c r="BA176" s="113"/>
      <c r="BB176" s="113"/>
      <c r="BC176" s="83"/>
      <c r="BD176" s="83"/>
      <c r="BE176" s="83"/>
      <c r="BF176" s="83"/>
      <c r="BG176" s="113"/>
      <c r="BH176" s="113"/>
      <c r="BI176" s="113"/>
      <c r="BJ176" s="113"/>
      <c r="BK176" s="83"/>
      <c r="BL176" s="83"/>
      <c r="BM176" s="83"/>
      <c r="BN176" s="83"/>
      <c r="BO176" s="54">
        <f t="shared" si="0"/>
        <v>12</v>
      </c>
      <c r="BP176" s="39">
        <f t="shared" si="1"/>
        <v>3</v>
      </c>
      <c r="BQ176" s="39">
        <f t="shared" si="2"/>
        <v>1</v>
      </c>
      <c r="BR176" s="32">
        <f t="shared" si="3"/>
        <v>0</v>
      </c>
      <c r="BS176" s="76">
        <f t="shared" si="4"/>
        <v>3</v>
      </c>
      <c r="BT176" s="16"/>
      <c r="BY176" s="3"/>
    </row>
    <row r="177" spans="4:77" ht="27">
      <c r="D177" s="27">
        <v>17</v>
      </c>
      <c r="E177" s="28" t="s">
        <v>199</v>
      </c>
      <c r="F177" s="72"/>
      <c r="G177" s="129"/>
      <c r="H177" s="129"/>
      <c r="I177" s="129"/>
      <c r="J177" s="129"/>
      <c r="K177" s="133"/>
      <c r="L177" s="133"/>
      <c r="M177" s="133"/>
      <c r="N177" s="133"/>
      <c r="O177" s="129"/>
      <c r="P177" s="129"/>
      <c r="Q177" s="129"/>
      <c r="R177" s="129"/>
      <c r="S177" s="133"/>
      <c r="T177" s="133"/>
      <c r="U177" s="133"/>
      <c r="V177" s="133"/>
      <c r="W177" s="129">
        <v>2</v>
      </c>
      <c r="X177" s="129">
        <v>2</v>
      </c>
      <c r="Y177" s="129">
        <v>1</v>
      </c>
      <c r="Z177" s="129"/>
      <c r="AA177" s="73"/>
      <c r="AB177" s="73"/>
      <c r="AC177" s="73"/>
      <c r="AD177" s="73"/>
      <c r="AE177" s="130"/>
      <c r="AF177" s="130"/>
      <c r="AG177" s="130"/>
      <c r="AH177" s="130"/>
      <c r="AI177" s="73"/>
      <c r="AJ177" s="73"/>
      <c r="AK177" s="73"/>
      <c r="AL177" s="73"/>
      <c r="AM177" s="130"/>
      <c r="AN177" s="130"/>
      <c r="AO177" s="130"/>
      <c r="AP177" s="130"/>
      <c r="AQ177" s="73"/>
      <c r="AR177" s="73"/>
      <c r="AS177" s="73"/>
      <c r="AT177" s="73"/>
      <c r="AU177" s="130"/>
      <c r="AV177" s="130"/>
      <c r="AW177" s="130"/>
      <c r="AX177" s="138"/>
      <c r="AY177" s="113"/>
      <c r="AZ177" s="113"/>
      <c r="BA177" s="113"/>
      <c r="BB177" s="113"/>
      <c r="BC177" s="83"/>
      <c r="BD177" s="83"/>
      <c r="BE177" s="83"/>
      <c r="BF177" s="83"/>
      <c r="BG177" s="113"/>
      <c r="BH177" s="113"/>
      <c r="BI177" s="113"/>
      <c r="BJ177" s="113"/>
      <c r="BK177" s="83"/>
      <c r="BL177" s="83"/>
      <c r="BM177" s="83"/>
      <c r="BN177" s="83"/>
      <c r="BO177" s="54">
        <f t="shared" si="0"/>
        <v>2</v>
      </c>
      <c r="BP177" s="39">
        <f t="shared" si="1"/>
        <v>2</v>
      </c>
      <c r="BQ177" s="39">
        <f t="shared" si="2"/>
        <v>1</v>
      </c>
      <c r="BR177" s="32">
        <f t="shared" si="3"/>
        <v>0</v>
      </c>
      <c r="BS177" s="76">
        <f t="shared" si="4"/>
        <v>2</v>
      </c>
      <c r="BT177" s="16"/>
      <c r="BY177" s="3"/>
    </row>
    <row r="178" spans="4:77" ht="27">
      <c r="D178" s="27">
        <v>18</v>
      </c>
      <c r="E178" s="28" t="s">
        <v>201</v>
      </c>
      <c r="F178" s="36"/>
      <c r="G178" s="129"/>
      <c r="H178" s="129"/>
      <c r="I178" s="129"/>
      <c r="J178" s="129"/>
      <c r="K178" s="133"/>
      <c r="L178" s="133"/>
      <c r="M178" s="133"/>
      <c r="N178" s="133"/>
      <c r="O178" s="131"/>
      <c r="P178" s="131"/>
      <c r="Q178" s="131"/>
      <c r="R178" s="129"/>
      <c r="S178" s="136"/>
      <c r="T178" s="136"/>
      <c r="U178" s="136"/>
      <c r="V178" s="133"/>
      <c r="W178" s="137">
        <v>2</v>
      </c>
      <c r="X178" s="137">
        <v>2</v>
      </c>
      <c r="Y178" s="137">
        <v>1</v>
      </c>
      <c r="Z178" s="129"/>
      <c r="AA178" s="84"/>
      <c r="AB178" s="84"/>
      <c r="AC178" s="84"/>
      <c r="AD178" s="84"/>
      <c r="AE178" s="117"/>
      <c r="AF178" s="117"/>
      <c r="AG178" s="117"/>
      <c r="AH178" s="117"/>
      <c r="AI178" s="84"/>
      <c r="AJ178" s="84"/>
      <c r="AK178" s="84"/>
      <c r="AL178" s="84"/>
      <c r="AM178" s="117"/>
      <c r="AN178" s="117"/>
      <c r="AO178" s="117"/>
      <c r="AP178" s="117"/>
      <c r="AQ178" s="84"/>
      <c r="AR178" s="84"/>
      <c r="AS178" s="84"/>
      <c r="AT178" s="84"/>
      <c r="AU178" s="117"/>
      <c r="AV178" s="117"/>
      <c r="AW178" s="117"/>
      <c r="AX178" s="118"/>
      <c r="AY178" s="86"/>
      <c r="AZ178" s="86"/>
      <c r="BA178" s="86"/>
      <c r="BB178" s="86"/>
      <c r="BC178" s="85"/>
      <c r="BD178" s="85"/>
      <c r="BE178" s="85"/>
      <c r="BF178" s="85"/>
      <c r="BG178" s="86"/>
      <c r="BH178" s="86"/>
      <c r="BI178" s="86"/>
      <c r="BJ178" s="86"/>
      <c r="BK178" s="85"/>
      <c r="BL178" s="85"/>
      <c r="BM178" s="85"/>
      <c r="BN178" s="85"/>
      <c r="BO178" s="54">
        <f t="shared" si="0"/>
        <v>2</v>
      </c>
      <c r="BP178" s="39">
        <f t="shared" si="1"/>
        <v>2</v>
      </c>
      <c r="BQ178" s="39">
        <f t="shared" si="2"/>
        <v>1</v>
      </c>
      <c r="BR178" s="32">
        <f t="shared" si="3"/>
        <v>0</v>
      </c>
      <c r="BS178" s="76">
        <f t="shared" si="4"/>
        <v>2</v>
      </c>
      <c r="BT178" s="16"/>
      <c r="BY178" s="3"/>
    </row>
    <row r="179" spans="4:77" ht="27">
      <c r="D179" s="27">
        <v>19</v>
      </c>
      <c r="E179" s="28" t="s">
        <v>186</v>
      </c>
      <c r="F179" s="36"/>
      <c r="G179" s="129"/>
      <c r="H179" s="129"/>
      <c r="I179" s="129"/>
      <c r="J179" s="129"/>
      <c r="K179" s="133"/>
      <c r="L179" s="133"/>
      <c r="M179" s="133"/>
      <c r="N179" s="133"/>
      <c r="O179" s="131"/>
      <c r="P179" s="131"/>
      <c r="Q179" s="131"/>
      <c r="R179" s="129"/>
      <c r="S179" s="136"/>
      <c r="T179" s="136"/>
      <c r="U179" s="136"/>
      <c r="V179" s="133"/>
      <c r="W179" s="137"/>
      <c r="X179" s="137"/>
      <c r="Y179" s="137"/>
      <c r="Z179" s="129"/>
      <c r="AA179" s="84"/>
      <c r="AB179" s="84"/>
      <c r="AC179" s="84"/>
      <c r="AD179" s="84"/>
      <c r="AE179" s="117"/>
      <c r="AF179" s="117"/>
      <c r="AG179" s="117"/>
      <c r="AH179" s="117"/>
      <c r="AI179" s="84"/>
      <c r="AJ179" s="84"/>
      <c r="AK179" s="84"/>
      <c r="AL179" s="84"/>
      <c r="AM179" s="117"/>
      <c r="AN179" s="117"/>
      <c r="AO179" s="117"/>
      <c r="AP179" s="117"/>
      <c r="AQ179" s="84"/>
      <c r="AR179" s="84"/>
      <c r="AS179" s="84"/>
      <c r="AT179" s="84"/>
      <c r="AU179" s="117"/>
      <c r="AV179" s="117"/>
      <c r="AW179" s="117"/>
      <c r="AX179" s="118"/>
      <c r="AY179" s="86"/>
      <c r="AZ179" s="86"/>
      <c r="BA179" s="86"/>
      <c r="BB179" s="86"/>
      <c r="BC179" s="85"/>
      <c r="BD179" s="85"/>
      <c r="BE179" s="85"/>
      <c r="BF179" s="85"/>
      <c r="BG179" s="86"/>
      <c r="BH179" s="86"/>
      <c r="BI179" s="86"/>
      <c r="BJ179" s="86"/>
      <c r="BK179" s="85"/>
      <c r="BL179" s="85"/>
      <c r="BM179" s="85"/>
      <c r="BN179" s="85"/>
      <c r="BO179" s="54">
        <f t="shared" si="0"/>
        <v>0</v>
      </c>
      <c r="BP179" s="39">
        <f t="shared" si="1"/>
        <v>0</v>
      </c>
      <c r="BQ179" s="39">
        <f t="shared" si="2"/>
        <v>0</v>
      </c>
      <c r="BR179" s="32">
        <f t="shared" si="3"/>
        <v>0</v>
      </c>
      <c r="BS179" s="76">
        <f t="shared" si="4"/>
        <v>0</v>
      </c>
      <c r="BT179" s="16"/>
      <c r="BY179" s="3"/>
    </row>
    <row r="180" spans="4:77" ht="27">
      <c r="D180" s="27">
        <v>20</v>
      </c>
      <c r="E180" s="28" t="s">
        <v>214</v>
      </c>
      <c r="F180" s="36"/>
      <c r="G180" s="129"/>
      <c r="H180" s="129"/>
      <c r="I180" s="129"/>
      <c r="J180" s="129"/>
      <c r="K180" s="133"/>
      <c r="L180" s="133"/>
      <c r="M180" s="133"/>
      <c r="N180" s="133"/>
      <c r="O180" s="131"/>
      <c r="P180" s="131"/>
      <c r="Q180" s="131"/>
      <c r="R180" s="129"/>
      <c r="S180" s="136"/>
      <c r="T180" s="136"/>
      <c r="U180" s="136"/>
      <c r="V180" s="133"/>
      <c r="W180" s="137"/>
      <c r="X180" s="137"/>
      <c r="Y180" s="137"/>
      <c r="Z180" s="129"/>
      <c r="AA180" s="84"/>
      <c r="AB180" s="84"/>
      <c r="AC180" s="84"/>
      <c r="AD180" s="84"/>
      <c r="AE180" s="117"/>
      <c r="AF180" s="117"/>
      <c r="AG180" s="117"/>
      <c r="AH180" s="117"/>
      <c r="AI180" s="84"/>
      <c r="AJ180" s="84"/>
      <c r="AK180" s="84"/>
      <c r="AL180" s="84"/>
      <c r="AM180" s="117"/>
      <c r="AN180" s="117"/>
      <c r="AO180" s="117"/>
      <c r="AP180" s="117"/>
      <c r="AQ180" s="84"/>
      <c r="AR180" s="84"/>
      <c r="AS180" s="84"/>
      <c r="AT180" s="84"/>
      <c r="AU180" s="117"/>
      <c r="AV180" s="117"/>
      <c r="AW180" s="117"/>
      <c r="AX180" s="118"/>
      <c r="AY180" s="86"/>
      <c r="AZ180" s="86"/>
      <c r="BA180" s="86"/>
      <c r="BB180" s="86"/>
      <c r="BC180" s="85"/>
      <c r="BD180" s="85"/>
      <c r="BE180" s="85"/>
      <c r="BF180" s="85"/>
      <c r="BG180" s="86"/>
      <c r="BH180" s="86"/>
      <c r="BI180" s="86"/>
      <c r="BJ180" s="86"/>
      <c r="BK180" s="85"/>
      <c r="BL180" s="85"/>
      <c r="BM180" s="85"/>
      <c r="BN180" s="85"/>
      <c r="BO180" s="54">
        <f t="shared" si="0"/>
        <v>0</v>
      </c>
      <c r="BP180" s="39">
        <f t="shared" si="1"/>
        <v>0</v>
      </c>
      <c r="BQ180" s="39">
        <f t="shared" si="2"/>
        <v>0</v>
      </c>
      <c r="BR180" s="32">
        <f t="shared" si="3"/>
        <v>0</v>
      </c>
      <c r="BS180" s="76">
        <f t="shared" si="4"/>
        <v>0</v>
      </c>
      <c r="BT180" s="16"/>
      <c r="BY180" s="3"/>
    </row>
    <row r="181" spans="4:77" ht="27">
      <c r="D181" s="27">
        <v>21</v>
      </c>
      <c r="E181" s="28" t="s">
        <v>178</v>
      </c>
      <c r="F181" s="36"/>
      <c r="G181" s="129"/>
      <c r="H181" s="129"/>
      <c r="I181" s="129"/>
      <c r="J181" s="129"/>
      <c r="K181" s="133"/>
      <c r="L181" s="133"/>
      <c r="M181" s="133"/>
      <c r="N181" s="133"/>
      <c r="O181" s="137"/>
      <c r="P181" s="137"/>
      <c r="Q181" s="137"/>
      <c r="R181" s="129"/>
      <c r="S181" s="133"/>
      <c r="T181" s="133"/>
      <c r="U181" s="133"/>
      <c r="V181" s="133"/>
      <c r="W181" s="129"/>
      <c r="X181" s="129"/>
      <c r="Y181" s="129"/>
      <c r="Z181" s="129"/>
      <c r="AA181" s="84"/>
      <c r="AB181" s="84"/>
      <c r="AC181" s="84"/>
      <c r="AD181" s="84"/>
      <c r="AE181" s="117"/>
      <c r="AF181" s="117"/>
      <c r="AG181" s="117"/>
      <c r="AH181" s="117"/>
      <c r="AI181" s="84"/>
      <c r="AJ181" s="84"/>
      <c r="AK181" s="84"/>
      <c r="AL181" s="84"/>
      <c r="AM181" s="117"/>
      <c r="AN181" s="117"/>
      <c r="AO181" s="117"/>
      <c r="AP181" s="117"/>
      <c r="AQ181" s="84"/>
      <c r="AR181" s="84"/>
      <c r="AS181" s="84"/>
      <c r="AT181" s="84"/>
      <c r="AU181" s="117"/>
      <c r="AV181" s="117"/>
      <c r="AW181" s="117"/>
      <c r="AX181" s="118"/>
      <c r="AY181" s="86"/>
      <c r="AZ181" s="86"/>
      <c r="BA181" s="86"/>
      <c r="BB181" s="86"/>
      <c r="BC181" s="85"/>
      <c r="BD181" s="85"/>
      <c r="BE181" s="85"/>
      <c r="BF181" s="85"/>
      <c r="BG181" s="86"/>
      <c r="BH181" s="86"/>
      <c r="BI181" s="86"/>
      <c r="BJ181" s="86"/>
      <c r="BK181" s="85"/>
      <c r="BL181" s="85"/>
      <c r="BM181" s="85"/>
      <c r="BN181" s="85"/>
      <c r="BO181" s="54">
        <f t="shared" si="0"/>
        <v>0</v>
      </c>
      <c r="BP181" s="39">
        <f t="shared" si="1"/>
        <v>0</v>
      </c>
      <c r="BQ181" s="39">
        <f t="shared" si="2"/>
        <v>0</v>
      </c>
      <c r="BR181" s="32">
        <f t="shared" si="3"/>
        <v>0</v>
      </c>
      <c r="BS181" s="76">
        <f t="shared" si="4"/>
        <v>0</v>
      </c>
      <c r="BT181" s="16"/>
      <c r="BY181" s="3"/>
    </row>
    <row r="182" spans="4:77" ht="27">
      <c r="D182" s="108">
        <v>22</v>
      </c>
      <c r="E182" s="28" t="s">
        <v>58</v>
      </c>
      <c r="F182" s="72"/>
      <c r="G182" s="129"/>
      <c r="H182" s="129"/>
      <c r="I182" s="129"/>
      <c r="J182" s="129"/>
      <c r="K182" s="133"/>
      <c r="L182" s="133"/>
      <c r="M182" s="133"/>
      <c r="N182" s="133"/>
      <c r="O182" s="129"/>
      <c r="P182" s="129"/>
      <c r="Q182" s="129"/>
      <c r="R182" s="129"/>
      <c r="S182" s="133"/>
      <c r="T182" s="133"/>
      <c r="U182" s="133"/>
      <c r="V182" s="133"/>
      <c r="W182" s="129"/>
      <c r="X182" s="129"/>
      <c r="Y182" s="129"/>
      <c r="Z182" s="129"/>
      <c r="AA182" s="73"/>
      <c r="AB182" s="73"/>
      <c r="AC182" s="73"/>
      <c r="AD182" s="73"/>
      <c r="AE182" s="130"/>
      <c r="AF182" s="130"/>
      <c r="AG182" s="130"/>
      <c r="AH182" s="130"/>
      <c r="AI182" s="73"/>
      <c r="AJ182" s="73"/>
      <c r="AK182" s="73"/>
      <c r="AL182" s="73"/>
      <c r="AM182" s="130"/>
      <c r="AN182" s="130"/>
      <c r="AO182" s="130"/>
      <c r="AP182" s="130"/>
      <c r="AQ182" s="73"/>
      <c r="AR182" s="73"/>
      <c r="AS182" s="73"/>
      <c r="AT182" s="73"/>
      <c r="AU182" s="130"/>
      <c r="AV182" s="130"/>
      <c r="AW182" s="130"/>
      <c r="AX182" s="138"/>
      <c r="AY182" s="113"/>
      <c r="AZ182" s="113"/>
      <c r="BA182" s="113"/>
      <c r="BB182" s="113"/>
      <c r="BC182" s="83"/>
      <c r="BD182" s="83"/>
      <c r="BE182" s="83"/>
      <c r="BF182" s="83"/>
      <c r="BG182" s="113"/>
      <c r="BH182" s="113"/>
      <c r="BI182" s="113"/>
      <c r="BJ182" s="113"/>
      <c r="BK182" s="83"/>
      <c r="BL182" s="83"/>
      <c r="BM182" s="83"/>
      <c r="BN182" s="83"/>
      <c r="BO182" s="54">
        <f t="shared" si="0"/>
        <v>0</v>
      </c>
      <c r="BP182" s="39">
        <f t="shared" si="1"/>
        <v>0</v>
      </c>
      <c r="BQ182" s="39">
        <f t="shared" si="2"/>
        <v>0</v>
      </c>
      <c r="BR182" s="32">
        <f t="shared" si="3"/>
        <v>0</v>
      </c>
      <c r="BS182" s="76">
        <f t="shared" si="4"/>
        <v>0</v>
      </c>
      <c r="BT182" s="16"/>
      <c r="BY182" s="3"/>
    </row>
    <row r="183" spans="4:77" ht="27">
      <c r="D183" s="93">
        <v>23</v>
      </c>
      <c r="E183" s="94" t="s">
        <v>111</v>
      </c>
      <c r="F183" s="128"/>
      <c r="G183" s="117"/>
      <c r="H183" s="117"/>
      <c r="I183" s="117"/>
      <c r="J183" s="117"/>
      <c r="K183" s="84"/>
      <c r="L183" s="84"/>
      <c r="M183" s="84"/>
      <c r="N183" s="84"/>
      <c r="O183" s="118"/>
      <c r="P183" s="118"/>
      <c r="Q183" s="118"/>
      <c r="R183" s="117"/>
      <c r="S183" s="84">
        <v>3</v>
      </c>
      <c r="T183" s="84">
        <v>2</v>
      </c>
      <c r="U183" s="84">
        <v>1</v>
      </c>
      <c r="V183" s="84"/>
      <c r="W183" s="117"/>
      <c r="X183" s="117"/>
      <c r="Y183" s="117"/>
      <c r="Z183" s="117"/>
      <c r="AA183" s="84"/>
      <c r="AB183" s="84"/>
      <c r="AC183" s="84"/>
      <c r="AD183" s="84"/>
      <c r="AE183" s="117"/>
      <c r="AF183" s="117"/>
      <c r="AG183" s="117"/>
      <c r="AH183" s="117"/>
      <c r="AI183" s="84"/>
      <c r="AJ183" s="84"/>
      <c r="AK183" s="84"/>
      <c r="AL183" s="84"/>
      <c r="AM183" s="117"/>
      <c r="AN183" s="117"/>
      <c r="AO183" s="117"/>
      <c r="AP183" s="117"/>
      <c r="AQ183" s="84"/>
      <c r="AR183" s="84"/>
      <c r="AS183" s="84"/>
      <c r="AT183" s="84"/>
      <c r="AU183" s="117">
        <v>3</v>
      </c>
      <c r="AV183" s="117">
        <v>2</v>
      </c>
      <c r="AW183" s="117">
        <v>1</v>
      </c>
      <c r="AX183" s="118">
        <f>SUM(S183:AV183)</f>
        <v>11</v>
      </c>
      <c r="AY183" s="86"/>
      <c r="AZ183" s="86"/>
      <c r="BA183" s="86"/>
      <c r="BB183" s="86"/>
      <c r="BC183" s="85"/>
      <c r="BD183" s="85"/>
      <c r="BE183" s="85"/>
      <c r="BF183" s="85"/>
      <c r="BG183" s="86"/>
      <c r="BH183" s="86"/>
      <c r="BI183" s="86"/>
      <c r="BJ183" s="86"/>
      <c r="BK183" s="85"/>
      <c r="BL183" s="85"/>
      <c r="BM183" s="85"/>
      <c r="BN183" s="85"/>
      <c r="BO183" s="54">
        <f t="shared" si="0"/>
        <v>6</v>
      </c>
      <c r="BP183" s="39">
        <f t="shared" si="1"/>
        <v>4</v>
      </c>
      <c r="BQ183" s="39">
        <f t="shared" si="2"/>
        <v>2</v>
      </c>
      <c r="BR183" s="32">
        <f t="shared" si="3"/>
        <v>11</v>
      </c>
      <c r="BS183" s="76">
        <f t="shared" si="4"/>
        <v>-7</v>
      </c>
      <c r="BT183" s="16"/>
      <c r="BY183" s="3"/>
    </row>
    <row r="184" spans="4:77" ht="24" customHeight="1">
      <c r="D184" s="95"/>
      <c r="E184" s="96" t="s">
        <v>13</v>
      </c>
      <c r="F184" s="97"/>
      <c r="G184" s="98" t="s">
        <v>14</v>
      </c>
      <c r="H184" s="98"/>
      <c r="I184" s="98"/>
      <c r="J184" s="98"/>
      <c r="K184" s="98"/>
      <c r="L184" s="98"/>
      <c r="M184" s="98"/>
      <c r="N184" s="98"/>
      <c r="O184" s="99"/>
      <c r="P184" s="99"/>
      <c r="Q184" s="99"/>
      <c r="R184" s="100"/>
      <c r="S184" s="98"/>
      <c r="T184" s="98"/>
      <c r="U184" s="98"/>
      <c r="V184" s="98"/>
      <c r="W184" s="98" t="s">
        <v>15</v>
      </c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7"/>
      <c r="AI184" s="101"/>
      <c r="AJ184" s="101"/>
      <c r="AK184" s="101"/>
      <c r="AL184" s="173" t="s">
        <v>29</v>
      </c>
      <c r="AM184" s="173"/>
      <c r="AN184" s="173"/>
      <c r="AO184" s="173"/>
      <c r="AP184" s="173"/>
      <c r="AQ184" s="173"/>
      <c r="AR184" s="173"/>
      <c r="AS184" s="173"/>
      <c r="AT184" s="173"/>
      <c r="AU184" s="173"/>
      <c r="AV184" s="173"/>
      <c r="AW184" s="173"/>
      <c r="AX184" s="173"/>
      <c r="AY184" s="173"/>
      <c r="AZ184" s="173"/>
      <c r="BA184" s="173"/>
      <c r="BB184" s="173"/>
      <c r="BC184" s="173"/>
      <c r="BD184" s="173"/>
      <c r="BE184" s="173"/>
      <c r="BF184" s="173"/>
      <c r="BG184" s="173"/>
      <c r="BH184" s="173"/>
      <c r="BI184" s="173"/>
      <c r="BJ184" s="173"/>
      <c r="BK184" s="173"/>
      <c r="BL184" s="173"/>
      <c r="BM184" s="173"/>
      <c r="BN184" s="173"/>
      <c r="BO184" s="173"/>
      <c r="BP184" s="173"/>
      <c r="BQ184" s="173"/>
      <c r="BR184" s="173"/>
      <c r="BS184" s="110"/>
      <c r="BT184" s="16"/>
      <c r="BW184" s="15"/>
    </row>
    <row r="185" spans="4:77" ht="20.25">
      <c r="D185" s="102"/>
      <c r="E185" s="103"/>
      <c r="F185" s="101"/>
      <c r="G185" s="172" t="s">
        <v>20</v>
      </c>
      <c r="H185" s="172"/>
      <c r="I185" s="172"/>
      <c r="J185" s="172"/>
      <c r="K185" s="172"/>
      <c r="L185" s="172"/>
      <c r="M185" s="172"/>
      <c r="N185" s="172"/>
      <c r="O185" s="102"/>
      <c r="P185" s="102"/>
      <c r="Q185" s="102"/>
      <c r="R185" s="102"/>
      <c r="S185" s="104"/>
      <c r="T185" s="104"/>
      <c r="U185" s="104"/>
      <c r="V185" s="104"/>
      <c r="W185" s="172" t="s">
        <v>12</v>
      </c>
      <c r="X185" s="172"/>
      <c r="Y185" s="172"/>
      <c r="Z185" s="172"/>
      <c r="AA185" s="172"/>
      <c r="AB185" s="172"/>
      <c r="AC185" s="172"/>
      <c r="AD185" s="172"/>
      <c r="AE185" s="172"/>
      <c r="AF185" s="105"/>
      <c r="AG185" s="122"/>
      <c r="AH185" s="102"/>
      <c r="AI185" s="106"/>
      <c r="AJ185" s="106"/>
      <c r="AK185" s="106"/>
      <c r="AL185" s="102" t="s">
        <v>16</v>
      </c>
      <c r="AM185" s="172" t="s">
        <v>30</v>
      </c>
      <c r="AN185" s="172"/>
      <c r="AO185" s="172"/>
      <c r="AP185" s="172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  <c r="BG185" s="172"/>
      <c r="BH185" s="172"/>
      <c r="BI185" s="172"/>
      <c r="BJ185" s="172"/>
      <c r="BK185" s="172"/>
      <c r="BL185" s="172"/>
      <c r="BM185" s="172"/>
      <c r="BN185" s="172"/>
      <c r="BO185" s="172"/>
      <c r="BP185" s="172"/>
      <c r="BQ185" s="126"/>
      <c r="BR185" s="103"/>
      <c r="BS185" s="111"/>
      <c r="BT185" s="16"/>
    </row>
    <row r="186" spans="4:77" ht="20.25">
      <c r="D186" s="102"/>
      <c r="E186" s="103"/>
      <c r="F186" s="101"/>
      <c r="G186" s="172" t="s">
        <v>21</v>
      </c>
      <c r="H186" s="172"/>
      <c r="I186" s="172"/>
      <c r="J186" s="172"/>
      <c r="K186" s="172"/>
      <c r="L186" s="172"/>
      <c r="M186" s="172"/>
      <c r="N186" s="172"/>
      <c r="O186" s="102"/>
      <c r="P186" s="102"/>
      <c r="Q186" s="102"/>
      <c r="R186" s="102"/>
      <c r="S186" s="104"/>
      <c r="T186" s="104"/>
      <c r="U186" s="104"/>
      <c r="V186" s="104"/>
      <c r="W186" s="172" t="s">
        <v>10</v>
      </c>
      <c r="X186" s="172"/>
      <c r="Y186" s="172"/>
      <c r="Z186" s="172"/>
      <c r="AA186" s="172"/>
      <c r="AB186" s="172"/>
      <c r="AC186" s="172"/>
      <c r="AD186" s="172"/>
      <c r="AE186" s="172"/>
      <c r="AF186" s="105"/>
      <c r="AG186" s="122"/>
      <c r="AH186" s="102"/>
      <c r="AI186" s="106"/>
      <c r="AJ186" s="106"/>
      <c r="AK186" s="106"/>
      <c r="AL186" s="102" t="s">
        <v>17</v>
      </c>
      <c r="AM186" s="172" t="s">
        <v>31</v>
      </c>
      <c r="AN186" s="172"/>
      <c r="AO186" s="172"/>
      <c r="AP186" s="172"/>
      <c r="AQ186" s="172"/>
      <c r="AR186" s="172"/>
      <c r="AS186" s="172"/>
      <c r="AT186" s="172"/>
      <c r="AU186" s="172"/>
      <c r="AV186" s="172"/>
      <c r="AW186" s="172"/>
      <c r="AX186" s="172"/>
      <c r="AY186" s="172"/>
      <c r="AZ186" s="172"/>
      <c r="BA186" s="172"/>
      <c r="BB186" s="172"/>
      <c r="BC186" s="172"/>
      <c r="BD186" s="172"/>
      <c r="BE186" s="172"/>
      <c r="BF186" s="172"/>
      <c r="BG186" s="172"/>
      <c r="BH186" s="172"/>
      <c r="BI186" s="172"/>
      <c r="BJ186" s="172"/>
      <c r="BK186" s="172"/>
      <c r="BL186" s="172"/>
      <c r="BM186" s="172"/>
      <c r="BN186" s="172"/>
      <c r="BO186" s="172"/>
      <c r="BP186" s="172"/>
      <c r="BQ186" s="126"/>
      <c r="BR186" s="103"/>
      <c r="BS186" s="111"/>
      <c r="BT186" s="16"/>
    </row>
    <row r="187" spans="4:77" ht="20.25">
      <c r="D187" s="102"/>
      <c r="E187" s="103"/>
      <c r="F187" s="101"/>
      <c r="G187" s="172" t="s">
        <v>22</v>
      </c>
      <c r="H187" s="172"/>
      <c r="I187" s="172"/>
      <c r="J187" s="172"/>
      <c r="K187" s="172"/>
      <c r="L187" s="172"/>
      <c r="M187" s="172"/>
      <c r="N187" s="172"/>
      <c r="O187" s="102"/>
      <c r="P187" s="102"/>
      <c r="Q187" s="102"/>
      <c r="R187" s="102"/>
      <c r="S187" s="104"/>
      <c r="T187" s="104"/>
      <c r="U187" s="104"/>
      <c r="V187" s="104"/>
      <c r="W187" s="172" t="s">
        <v>11</v>
      </c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07"/>
      <c r="AJ187" s="107"/>
      <c r="AK187" s="107"/>
      <c r="AL187" s="105" t="s">
        <v>18</v>
      </c>
      <c r="AM187" s="104" t="s">
        <v>32</v>
      </c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3"/>
      <c r="BS187" s="111"/>
      <c r="BT187" s="16"/>
    </row>
    <row r="188" spans="4:77" ht="25.5" customHeight="1">
      <c r="D188" s="102"/>
      <c r="E188" s="171"/>
      <c r="F188" s="171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2" t="s">
        <v>19</v>
      </c>
      <c r="AM188" s="102" t="s">
        <v>33</v>
      </c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11"/>
      <c r="BT188" s="16"/>
      <c r="BX188" t="s">
        <v>40</v>
      </c>
    </row>
    <row r="189" spans="4:77" ht="15">
      <c r="D189" s="109"/>
      <c r="E189" s="1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14"/>
      <c r="BP189" s="3"/>
      <c r="BQ189" s="3"/>
      <c r="BR189" s="3"/>
      <c r="BS189" s="3"/>
    </row>
    <row r="190" spans="4:77" ht="15.75">
      <c r="S190" s="184"/>
      <c r="T190" s="184"/>
      <c r="U190" s="184"/>
      <c r="V190" s="184"/>
      <c r="W190" s="184"/>
      <c r="X190" s="184"/>
      <c r="Y190" s="184"/>
      <c r="Z190" s="184"/>
      <c r="AA190" s="184"/>
      <c r="AB190" s="45"/>
      <c r="AC190" s="123"/>
    </row>
    <row r="191" spans="4:77">
      <c r="S191" s="183"/>
      <c r="T191" s="183"/>
      <c r="U191" s="183"/>
      <c r="V191" s="183"/>
      <c r="W191" s="183"/>
      <c r="X191" s="183"/>
      <c r="Y191" s="183"/>
      <c r="Z191" s="183"/>
      <c r="AA191" s="183"/>
      <c r="AB191" s="44"/>
      <c r="AC191" s="121"/>
      <c r="AD191" s="12"/>
    </row>
    <row r="192" spans="4:77">
      <c r="S192" s="183"/>
      <c r="T192" s="183"/>
      <c r="U192" s="183"/>
      <c r="V192" s="183"/>
      <c r="W192" s="183"/>
      <c r="X192" s="183"/>
      <c r="Y192" s="183"/>
      <c r="Z192" s="183"/>
      <c r="AA192" s="183"/>
      <c r="AB192" s="44"/>
      <c r="AC192" s="121"/>
      <c r="AD192" s="12"/>
    </row>
    <row r="193" spans="19:30"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  <c r="AC193" s="183"/>
      <c r="AD193" s="183"/>
    </row>
  </sheetData>
  <sortState ref="E11:BS157">
    <sortCondition descending="1" ref="BS11:BS157"/>
    <sortCondition descending="1" ref="BQ11:BQ157"/>
    <sortCondition descending="1" ref="BR11:BR157"/>
  </sortState>
  <mergeCells count="69">
    <mergeCell ref="AU158:AX158"/>
    <mergeCell ref="AY158:BB158"/>
    <mergeCell ref="BC158:BF158"/>
    <mergeCell ref="BG158:BJ158"/>
    <mergeCell ref="BK158:BN158"/>
    <mergeCell ref="S193:AD193"/>
    <mergeCell ref="W185:AE185"/>
    <mergeCell ref="S190:AA190"/>
    <mergeCell ref="S191:AA191"/>
    <mergeCell ref="S192:AA192"/>
    <mergeCell ref="W187:AH187"/>
    <mergeCell ref="AM186:BP186"/>
    <mergeCell ref="AQ9:AT9"/>
    <mergeCell ref="AL184:BR184"/>
    <mergeCell ref="AM185:BP185"/>
    <mergeCell ref="E2:BS2"/>
    <mergeCell ref="F7:F10"/>
    <mergeCell ref="AE9:AH9"/>
    <mergeCell ref="BP7:BS7"/>
    <mergeCell ref="AM9:AP9"/>
    <mergeCell ref="S4:AL4"/>
    <mergeCell ref="W8:Z8"/>
    <mergeCell ref="AI8:AL8"/>
    <mergeCell ref="E5:BP5"/>
    <mergeCell ref="S8:V8"/>
    <mergeCell ref="AQ8:AT8"/>
    <mergeCell ref="AM8:AP8"/>
    <mergeCell ref="E188:F188"/>
    <mergeCell ref="G188:Z188"/>
    <mergeCell ref="G185:N185"/>
    <mergeCell ref="G187:N187"/>
    <mergeCell ref="G186:N186"/>
    <mergeCell ref="W186:AE186"/>
    <mergeCell ref="D7:D10"/>
    <mergeCell ref="G7:AT7"/>
    <mergeCell ref="G9:J9"/>
    <mergeCell ref="O9:R9"/>
    <mergeCell ref="W9:Z9"/>
    <mergeCell ref="G8:J8"/>
    <mergeCell ref="S9:V9"/>
    <mergeCell ref="AA8:AD8"/>
    <mergeCell ref="AE8:AH8"/>
    <mergeCell ref="O8:R8"/>
    <mergeCell ref="AI9:AL9"/>
    <mergeCell ref="E7:E10"/>
    <mergeCell ref="AU8:AX8"/>
    <mergeCell ref="AU9:AX9"/>
    <mergeCell ref="AY8:BB8"/>
    <mergeCell ref="K9:N9"/>
    <mergeCell ref="BO9:BO10"/>
    <mergeCell ref="AA9:AD9"/>
    <mergeCell ref="AY9:BB9"/>
    <mergeCell ref="BC8:BF8"/>
    <mergeCell ref="K8:N8"/>
    <mergeCell ref="BC9:BF9"/>
    <mergeCell ref="BG8:BJ8"/>
    <mergeCell ref="BK8:BN8"/>
    <mergeCell ref="BG9:BJ9"/>
    <mergeCell ref="BK9:BN9"/>
    <mergeCell ref="G158:J158"/>
    <mergeCell ref="K158:N158"/>
    <mergeCell ref="O158:R158"/>
    <mergeCell ref="S158:V158"/>
    <mergeCell ref="W158:Z158"/>
    <mergeCell ref="AA158:AD158"/>
    <mergeCell ref="AE158:AH158"/>
    <mergeCell ref="AI158:AL158"/>
    <mergeCell ref="AM158:AP158"/>
    <mergeCell ref="AQ158:AT158"/>
  </mergeCells>
  <phoneticPr fontId="0" type="noConversion"/>
  <printOptions horizontalCentered="1" verticalCentered="1"/>
  <pageMargins left="0.19685039370078741" right="0.19685039370078741" top="0.19685039370078741" bottom="0.19685039370078741" header="0.31496062992125984" footer="0.11811023622047245"/>
  <pageSetup paperSize="9" scale="44" orientation="landscape" horizontalDpi="300" verticalDpi="300" r:id="rId1"/>
  <headerFooter alignWithMargins="0">
    <oddFooter>&amp;RJDPL  -  ALB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zoomScale="85" zoomScaleNormal="85" workbookViewId="0">
      <selection activeCell="E52" sqref="E52"/>
    </sheetView>
  </sheetViews>
  <sheetFormatPr defaultRowHeight="12.75"/>
  <cols>
    <col min="1" max="1" width="9.140625" style="42"/>
    <col min="2" max="2" width="30.85546875" style="42" bestFit="1" customWidth="1"/>
    <col min="3" max="4" width="9.42578125" bestFit="1" customWidth="1"/>
    <col min="5" max="5" width="9.7109375" bestFit="1" customWidth="1"/>
    <col min="6" max="7" width="9.28515625" bestFit="1" customWidth="1"/>
    <col min="8" max="8" width="9" bestFit="1" customWidth="1"/>
    <col min="9" max="10" width="9.28515625" bestFit="1" customWidth="1"/>
    <col min="11" max="11" width="9.42578125" bestFit="1" customWidth="1"/>
    <col min="12" max="12" width="9.7109375" bestFit="1" customWidth="1"/>
    <col min="13" max="13" width="12.5703125" bestFit="1" customWidth="1"/>
  </cols>
  <sheetData>
    <row r="1" spans="1:13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6" spans="1:13">
      <c r="B6" s="186" t="s">
        <v>163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3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</row>
    <row r="8" spans="1:13"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10" spans="1:13">
      <c r="A10" s="187" t="s">
        <v>4</v>
      </c>
      <c r="B10" s="187" t="s">
        <v>1</v>
      </c>
      <c r="C10" s="188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>
      <c r="A11" s="187"/>
      <c r="B11" s="187"/>
      <c r="C11" s="62" t="s">
        <v>23</v>
      </c>
      <c r="D11" s="62" t="s">
        <v>24</v>
      </c>
      <c r="E11" s="62" t="s">
        <v>25</v>
      </c>
      <c r="F11" s="62" t="s">
        <v>26</v>
      </c>
      <c r="G11" s="62" t="s">
        <v>27</v>
      </c>
      <c r="H11" s="62" t="s">
        <v>28</v>
      </c>
      <c r="I11" s="62" t="s">
        <v>35</v>
      </c>
      <c r="J11" s="62" t="s">
        <v>36</v>
      </c>
      <c r="K11" s="62" t="s">
        <v>159</v>
      </c>
      <c r="L11" s="62" t="s">
        <v>160</v>
      </c>
      <c r="M11" s="63" t="s">
        <v>161</v>
      </c>
    </row>
    <row r="12" spans="1:13">
      <c r="A12" s="187"/>
      <c r="B12" s="187"/>
      <c r="C12" s="64">
        <v>42959</v>
      </c>
      <c r="D12" s="64">
        <v>42966</v>
      </c>
      <c r="E12" s="64">
        <v>42973</v>
      </c>
      <c r="F12" s="64">
        <v>42980</v>
      </c>
      <c r="G12" s="64">
        <v>42987</v>
      </c>
      <c r="H12" s="64">
        <v>42994</v>
      </c>
      <c r="I12" s="64">
        <v>43001</v>
      </c>
      <c r="J12" s="64">
        <v>43008</v>
      </c>
      <c r="K12" s="64">
        <v>43015</v>
      </c>
      <c r="L12" s="64">
        <v>43022</v>
      </c>
      <c r="M12" s="190" t="s">
        <v>125</v>
      </c>
    </row>
    <row r="13" spans="1:13">
      <c r="A13" s="187"/>
      <c r="B13" s="187"/>
      <c r="C13" s="65" t="s">
        <v>125</v>
      </c>
      <c r="D13" s="65" t="s">
        <v>125</v>
      </c>
      <c r="E13" s="65" t="s">
        <v>125</v>
      </c>
      <c r="F13" s="65" t="s">
        <v>125</v>
      </c>
      <c r="G13" s="65" t="s">
        <v>125</v>
      </c>
      <c r="H13" s="65" t="s">
        <v>125</v>
      </c>
      <c r="I13" s="65" t="s">
        <v>125</v>
      </c>
      <c r="J13" s="65" t="s">
        <v>125</v>
      </c>
      <c r="K13" s="65" t="s">
        <v>125</v>
      </c>
      <c r="L13" s="65" t="s">
        <v>125</v>
      </c>
      <c r="M13" s="191"/>
    </row>
    <row r="14" spans="1:13" ht="15.75">
      <c r="A14" s="60">
        <v>1</v>
      </c>
      <c r="B14" s="58" t="s">
        <v>179</v>
      </c>
      <c r="C14" s="67">
        <v>4</v>
      </c>
      <c r="D14" s="68">
        <v>2</v>
      </c>
      <c r="E14" s="69"/>
      <c r="F14" s="68"/>
      <c r="G14" s="69"/>
      <c r="H14" s="68"/>
      <c r="I14" s="69"/>
      <c r="J14" s="68"/>
      <c r="K14" s="69"/>
      <c r="L14" s="68"/>
      <c r="M14" s="70">
        <f t="shared" ref="M14:M45" si="0">(C14+D14+E14+F14+G14+H14+I14+J14+K14+L14)</f>
        <v>6</v>
      </c>
    </row>
    <row r="15" spans="1:13" ht="15.75">
      <c r="A15" s="60">
        <v>2</v>
      </c>
      <c r="B15" s="58" t="s">
        <v>142</v>
      </c>
      <c r="C15" s="67">
        <v>1</v>
      </c>
      <c r="D15" s="68">
        <v>4</v>
      </c>
      <c r="E15" s="69"/>
      <c r="F15" s="68"/>
      <c r="G15" s="69"/>
      <c r="H15" s="68"/>
      <c r="I15" s="69"/>
      <c r="J15" s="68"/>
      <c r="K15" s="69"/>
      <c r="L15" s="68"/>
      <c r="M15" s="70">
        <f t="shared" si="0"/>
        <v>5</v>
      </c>
    </row>
    <row r="16" spans="1:13" ht="15.75">
      <c r="A16" s="60">
        <v>3</v>
      </c>
      <c r="B16" s="58" t="s">
        <v>178</v>
      </c>
      <c r="C16" s="67">
        <v>3</v>
      </c>
      <c r="D16" s="68">
        <v>1</v>
      </c>
      <c r="E16" s="69"/>
      <c r="F16" s="68"/>
      <c r="G16" s="69"/>
      <c r="H16" s="68"/>
      <c r="I16" s="69"/>
      <c r="J16" s="68"/>
      <c r="K16" s="69"/>
      <c r="L16" s="68"/>
      <c r="M16" s="70">
        <f t="shared" si="0"/>
        <v>4</v>
      </c>
    </row>
    <row r="17" spans="1:13" ht="15.75">
      <c r="A17" s="60">
        <v>4</v>
      </c>
      <c r="B17" s="58" t="s">
        <v>168</v>
      </c>
      <c r="C17" s="67"/>
      <c r="D17" s="68">
        <v>4</v>
      </c>
      <c r="E17" s="69"/>
      <c r="F17" s="68"/>
      <c r="G17" s="69"/>
      <c r="H17" s="68"/>
      <c r="I17" s="69"/>
      <c r="J17" s="68"/>
      <c r="K17" s="69"/>
      <c r="L17" s="68"/>
      <c r="M17" s="70">
        <f t="shared" si="0"/>
        <v>4</v>
      </c>
    </row>
    <row r="18" spans="1:13" ht="15.75">
      <c r="A18" s="60">
        <v>5</v>
      </c>
      <c r="B18" s="58" t="s">
        <v>72</v>
      </c>
      <c r="C18" s="67">
        <v>3</v>
      </c>
      <c r="D18" s="68"/>
      <c r="E18" s="69"/>
      <c r="F18" s="68"/>
      <c r="G18" s="69"/>
      <c r="H18" s="68"/>
      <c r="I18" s="69"/>
      <c r="J18" s="68"/>
      <c r="K18" s="69"/>
      <c r="L18" s="68"/>
      <c r="M18" s="70">
        <f t="shared" si="0"/>
        <v>3</v>
      </c>
    </row>
    <row r="19" spans="1:13" ht="15.75">
      <c r="A19" s="60">
        <v>6</v>
      </c>
      <c r="B19" s="58" t="s">
        <v>96</v>
      </c>
      <c r="C19" s="67">
        <v>2</v>
      </c>
      <c r="D19" s="68">
        <v>1</v>
      </c>
      <c r="E19" s="69"/>
      <c r="F19" s="68"/>
      <c r="G19" s="69"/>
      <c r="H19" s="68"/>
      <c r="I19" s="69"/>
      <c r="J19" s="68"/>
      <c r="K19" s="69"/>
      <c r="L19" s="68"/>
      <c r="M19" s="70">
        <f t="shared" si="0"/>
        <v>3</v>
      </c>
    </row>
    <row r="20" spans="1:13" ht="15.75">
      <c r="A20" s="60">
        <v>7</v>
      </c>
      <c r="B20" s="58" t="s">
        <v>150</v>
      </c>
      <c r="C20" s="67">
        <v>1</v>
      </c>
      <c r="D20" s="68">
        <v>2</v>
      </c>
      <c r="E20" s="69"/>
      <c r="F20" s="68"/>
      <c r="G20" s="69"/>
      <c r="H20" s="68"/>
      <c r="I20" s="69"/>
      <c r="J20" s="68"/>
      <c r="K20" s="69"/>
      <c r="L20" s="68"/>
      <c r="M20" s="70">
        <f t="shared" si="0"/>
        <v>3</v>
      </c>
    </row>
    <row r="21" spans="1:13" ht="15.75">
      <c r="A21" s="60">
        <v>8</v>
      </c>
      <c r="B21" s="58" t="s">
        <v>158</v>
      </c>
      <c r="C21" s="67">
        <v>1</v>
      </c>
      <c r="D21" s="68">
        <v>1</v>
      </c>
      <c r="E21" s="69"/>
      <c r="F21" s="68"/>
      <c r="G21" s="69"/>
      <c r="H21" s="68"/>
      <c r="I21" s="69"/>
      <c r="J21" s="68"/>
      <c r="K21" s="69"/>
      <c r="L21" s="68"/>
      <c r="M21" s="70">
        <f t="shared" si="0"/>
        <v>2</v>
      </c>
    </row>
    <row r="22" spans="1:13" ht="15.75">
      <c r="A22" s="60">
        <v>9</v>
      </c>
      <c r="B22" s="58" t="s">
        <v>143</v>
      </c>
      <c r="C22" s="67">
        <v>1</v>
      </c>
      <c r="D22" s="68">
        <v>1</v>
      </c>
      <c r="E22" s="69"/>
      <c r="F22" s="68"/>
      <c r="G22" s="69"/>
      <c r="H22" s="68"/>
      <c r="I22" s="69"/>
      <c r="J22" s="68"/>
      <c r="K22" s="69"/>
      <c r="L22" s="68"/>
      <c r="M22" s="70">
        <f t="shared" si="0"/>
        <v>2</v>
      </c>
    </row>
    <row r="23" spans="1:13" ht="15.75">
      <c r="A23" s="60">
        <v>10</v>
      </c>
      <c r="B23" s="58" t="s">
        <v>157</v>
      </c>
      <c r="C23" s="67"/>
      <c r="D23" s="68">
        <v>2</v>
      </c>
      <c r="E23" s="69"/>
      <c r="F23" s="68"/>
      <c r="G23" s="69"/>
      <c r="H23" s="68"/>
      <c r="I23" s="69"/>
      <c r="J23" s="68"/>
      <c r="K23" s="69"/>
      <c r="L23" s="68"/>
      <c r="M23" s="70">
        <f t="shared" si="0"/>
        <v>2</v>
      </c>
    </row>
    <row r="24" spans="1:13" ht="15.75">
      <c r="A24" s="60">
        <v>11</v>
      </c>
      <c r="B24" s="58" t="s">
        <v>82</v>
      </c>
      <c r="C24" s="67"/>
      <c r="D24" s="68">
        <v>2</v>
      </c>
      <c r="E24" s="69"/>
      <c r="F24" s="68"/>
      <c r="G24" s="69"/>
      <c r="H24" s="68"/>
      <c r="I24" s="69"/>
      <c r="J24" s="68"/>
      <c r="K24" s="69"/>
      <c r="L24" s="68"/>
      <c r="M24" s="70">
        <f t="shared" si="0"/>
        <v>2</v>
      </c>
    </row>
    <row r="25" spans="1:13" ht="15.75">
      <c r="A25" s="60">
        <v>12</v>
      </c>
      <c r="B25" s="58" t="s">
        <v>111</v>
      </c>
      <c r="C25" s="67"/>
      <c r="D25" s="68">
        <v>2</v>
      </c>
      <c r="E25" s="69"/>
      <c r="F25" s="68"/>
      <c r="G25" s="69"/>
      <c r="H25" s="68"/>
      <c r="I25" s="69"/>
      <c r="J25" s="68"/>
      <c r="K25" s="69"/>
      <c r="L25" s="68"/>
      <c r="M25" s="70">
        <f t="shared" si="0"/>
        <v>2</v>
      </c>
    </row>
    <row r="26" spans="1:13" ht="15.75">
      <c r="A26" s="60">
        <v>13</v>
      </c>
      <c r="B26" s="58" t="s">
        <v>74</v>
      </c>
      <c r="C26" s="67">
        <v>1</v>
      </c>
      <c r="D26" s="68"/>
      <c r="E26" s="69"/>
      <c r="F26" s="68"/>
      <c r="G26" s="69"/>
      <c r="H26" s="68"/>
      <c r="I26" s="69"/>
      <c r="J26" s="68"/>
      <c r="K26" s="69"/>
      <c r="L26" s="68"/>
      <c r="M26" s="70">
        <f t="shared" si="0"/>
        <v>1</v>
      </c>
    </row>
    <row r="27" spans="1:13" ht="15.75">
      <c r="A27" s="60">
        <v>14</v>
      </c>
      <c r="B27" s="58" t="s">
        <v>147</v>
      </c>
      <c r="C27" s="67">
        <v>1</v>
      </c>
      <c r="D27" s="68"/>
      <c r="E27" s="69"/>
      <c r="F27" s="68"/>
      <c r="G27" s="69"/>
      <c r="H27" s="68"/>
      <c r="I27" s="69"/>
      <c r="J27" s="68"/>
      <c r="K27" s="69"/>
      <c r="L27" s="68"/>
      <c r="M27" s="70">
        <f t="shared" si="0"/>
        <v>1</v>
      </c>
    </row>
    <row r="28" spans="1:13" ht="15.75">
      <c r="A28" s="60">
        <v>15</v>
      </c>
      <c r="B28" s="58" t="s">
        <v>45</v>
      </c>
      <c r="C28" s="67">
        <v>1</v>
      </c>
      <c r="D28" s="68"/>
      <c r="E28" s="69"/>
      <c r="F28" s="68"/>
      <c r="G28" s="69"/>
      <c r="H28" s="68"/>
      <c r="I28" s="69"/>
      <c r="J28" s="68"/>
      <c r="K28" s="69"/>
      <c r="L28" s="68"/>
      <c r="M28" s="70">
        <f t="shared" si="0"/>
        <v>1</v>
      </c>
    </row>
    <row r="29" spans="1:13" ht="15.75">
      <c r="A29" s="60">
        <v>16</v>
      </c>
      <c r="B29" s="58" t="s">
        <v>133</v>
      </c>
      <c r="C29" s="67">
        <v>1</v>
      </c>
      <c r="D29" s="68"/>
      <c r="E29" s="69"/>
      <c r="F29" s="68"/>
      <c r="G29" s="69"/>
      <c r="H29" s="68"/>
      <c r="I29" s="69"/>
      <c r="J29" s="68"/>
      <c r="K29" s="69"/>
      <c r="L29" s="68"/>
      <c r="M29" s="70">
        <f t="shared" si="0"/>
        <v>1</v>
      </c>
    </row>
    <row r="30" spans="1:13" ht="15.75">
      <c r="A30" s="60">
        <v>17</v>
      </c>
      <c r="B30" s="58" t="s">
        <v>138</v>
      </c>
      <c r="C30" s="67">
        <v>1</v>
      </c>
      <c r="D30" s="68"/>
      <c r="E30" s="69"/>
      <c r="F30" s="68"/>
      <c r="G30" s="69"/>
      <c r="H30" s="68"/>
      <c r="I30" s="69"/>
      <c r="J30" s="68"/>
      <c r="K30" s="69"/>
      <c r="L30" s="68"/>
      <c r="M30" s="70">
        <f t="shared" si="0"/>
        <v>1</v>
      </c>
    </row>
    <row r="31" spans="1:13" ht="15.75">
      <c r="A31" s="60">
        <v>18</v>
      </c>
      <c r="B31" s="58" t="s">
        <v>139</v>
      </c>
      <c r="C31" s="67">
        <v>1</v>
      </c>
      <c r="D31" s="68"/>
      <c r="E31" s="69"/>
      <c r="F31" s="68"/>
      <c r="G31" s="69"/>
      <c r="H31" s="68"/>
      <c r="I31" s="69"/>
      <c r="J31" s="68"/>
      <c r="K31" s="69"/>
      <c r="L31" s="68"/>
      <c r="M31" s="70">
        <f t="shared" si="0"/>
        <v>1</v>
      </c>
    </row>
    <row r="32" spans="1:13" ht="15.75">
      <c r="A32" s="60">
        <v>19</v>
      </c>
      <c r="B32" s="58" t="s">
        <v>52</v>
      </c>
      <c r="C32" s="67">
        <v>1</v>
      </c>
      <c r="D32" s="68"/>
      <c r="E32" s="69"/>
      <c r="F32" s="68"/>
      <c r="G32" s="69"/>
      <c r="H32" s="68"/>
      <c r="I32" s="69"/>
      <c r="J32" s="68"/>
      <c r="K32" s="69"/>
      <c r="L32" s="68"/>
      <c r="M32" s="70">
        <f t="shared" si="0"/>
        <v>1</v>
      </c>
    </row>
    <row r="33" spans="1:13" ht="15.75">
      <c r="A33" s="60">
        <v>20</v>
      </c>
      <c r="B33" s="58" t="s">
        <v>77</v>
      </c>
      <c r="C33" s="67"/>
      <c r="D33" s="68">
        <v>1</v>
      </c>
      <c r="E33" s="69"/>
      <c r="F33" s="68"/>
      <c r="G33" s="69"/>
      <c r="H33" s="68"/>
      <c r="I33" s="69"/>
      <c r="J33" s="68"/>
      <c r="K33" s="69"/>
      <c r="L33" s="68"/>
      <c r="M33" s="70">
        <f t="shared" si="0"/>
        <v>1</v>
      </c>
    </row>
    <row r="34" spans="1:13" ht="15.75">
      <c r="A34" s="60">
        <v>21</v>
      </c>
      <c r="B34" s="58" t="s">
        <v>135</v>
      </c>
      <c r="C34" s="67"/>
      <c r="D34" s="68">
        <v>1</v>
      </c>
      <c r="E34" s="69"/>
      <c r="F34" s="68"/>
      <c r="G34" s="69"/>
      <c r="H34" s="68"/>
      <c r="I34" s="69"/>
      <c r="J34" s="68"/>
      <c r="K34" s="69"/>
      <c r="L34" s="68"/>
      <c r="M34" s="70">
        <f t="shared" si="0"/>
        <v>1</v>
      </c>
    </row>
    <row r="35" spans="1:13" ht="15.75">
      <c r="A35" s="60">
        <v>22</v>
      </c>
      <c r="B35" s="58" t="s">
        <v>115</v>
      </c>
      <c r="C35" s="67"/>
      <c r="D35" s="68">
        <v>1</v>
      </c>
      <c r="E35" s="69"/>
      <c r="F35" s="68"/>
      <c r="G35" s="69"/>
      <c r="H35" s="68"/>
      <c r="I35" s="69"/>
      <c r="J35" s="68"/>
      <c r="K35" s="69"/>
      <c r="L35" s="68"/>
      <c r="M35" s="70">
        <f t="shared" si="0"/>
        <v>1</v>
      </c>
    </row>
    <row r="36" spans="1:13" ht="15.75">
      <c r="A36" s="60">
        <v>23</v>
      </c>
      <c r="B36" s="58" t="s">
        <v>136</v>
      </c>
      <c r="C36" s="67"/>
      <c r="D36" s="68">
        <v>1</v>
      </c>
      <c r="E36" s="69"/>
      <c r="F36" s="68"/>
      <c r="G36" s="69"/>
      <c r="H36" s="68"/>
      <c r="I36" s="69"/>
      <c r="J36" s="68"/>
      <c r="K36" s="69"/>
      <c r="L36" s="68"/>
      <c r="M36" s="70">
        <f t="shared" si="0"/>
        <v>1</v>
      </c>
    </row>
    <row r="37" spans="1:13" ht="15.75">
      <c r="A37" s="60">
        <v>24</v>
      </c>
      <c r="B37" s="58" t="s">
        <v>114</v>
      </c>
      <c r="C37" s="67"/>
      <c r="D37" s="68">
        <v>1</v>
      </c>
      <c r="E37" s="69"/>
      <c r="F37" s="68"/>
      <c r="G37" s="69"/>
      <c r="H37" s="68"/>
      <c r="I37" s="69"/>
      <c r="J37" s="68"/>
      <c r="K37" s="69"/>
      <c r="L37" s="68"/>
      <c r="M37" s="70">
        <f t="shared" si="0"/>
        <v>1</v>
      </c>
    </row>
    <row r="38" spans="1:13" ht="15.75">
      <c r="A38" s="60">
        <v>25</v>
      </c>
      <c r="B38" s="58" t="s">
        <v>69</v>
      </c>
      <c r="C38" s="67"/>
      <c r="D38" s="68">
        <v>1</v>
      </c>
      <c r="E38" s="69"/>
      <c r="F38" s="68"/>
      <c r="G38" s="69"/>
      <c r="H38" s="68"/>
      <c r="I38" s="69"/>
      <c r="J38" s="68"/>
      <c r="K38" s="69"/>
      <c r="L38" s="68"/>
      <c r="M38" s="70">
        <f t="shared" si="0"/>
        <v>1</v>
      </c>
    </row>
    <row r="39" spans="1:13" ht="15.75">
      <c r="A39" s="60">
        <v>26</v>
      </c>
      <c r="B39" s="58" t="s">
        <v>83</v>
      </c>
      <c r="C39" s="67"/>
      <c r="D39" s="68">
        <v>1</v>
      </c>
      <c r="E39" s="69"/>
      <c r="F39" s="68"/>
      <c r="G39" s="69"/>
      <c r="H39" s="68"/>
      <c r="I39" s="69"/>
      <c r="J39" s="68"/>
      <c r="K39" s="69"/>
      <c r="L39" s="68"/>
      <c r="M39" s="70">
        <f t="shared" si="0"/>
        <v>1</v>
      </c>
    </row>
    <row r="40" spans="1:13" ht="15.75">
      <c r="A40" s="60">
        <v>27</v>
      </c>
      <c r="B40" s="58" t="s">
        <v>174</v>
      </c>
      <c r="C40" s="67"/>
      <c r="D40" s="68">
        <v>1</v>
      </c>
      <c r="E40" s="69"/>
      <c r="F40" s="68"/>
      <c r="G40" s="69"/>
      <c r="H40" s="68"/>
      <c r="I40" s="69"/>
      <c r="J40" s="68"/>
      <c r="K40" s="69"/>
      <c r="L40" s="68"/>
      <c r="M40" s="70">
        <f t="shared" si="0"/>
        <v>1</v>
      </c>
    </row>
    <row r="41" spans="1:13" ht="15.75">
      <c r="A41" s="60">
        <v>28</v>
      </c>
      <c r="B41" s="58" t="s">
        <v>149</v>
      </c>
      <c r="C41" s="67"/>
      <c r="D41" s="68">
        <v>1</v>
      </c>
      <c r="E41" s="69"/>
      <c r="F41" s="68"/>
      <c r="G41" s="69"/>
      <c r="H41" s="68"/>
      <c r="I41" s="69"/>
      <c r="J41" s="68"/>
      <c r="K41" s="69"/>
      <c r="L41" s="68"/>
      <c r="M41" s="70">
        <f t="shared" si="0"/>
        <v>1</v>
      </c>
    </row>
    <row r="42" spans="1:13" ht="15.75">
      <c r="A42" s="60">
        <v>29</v>
      </c>
      <c r="B42" s="58" t="s">
        <v>182</v>
      </c>
      <c r="C42" s="67"/>
      <c r="D42" s="68">
        <v>1</v>
      </c>
      <c r="E42" s="69"/>
      <c r="F42" s="68"/>
      <c r="G42" s="69"/>
      <c r="H42" s="68"/>
      <c r="I42" s="69"/>
      <c r="J42" s="68"/>
      <c r="K42" s="69"/>
      <c r="L42" s="68"/>
      <c r="M42" s="70">
        <f t="shared" si="0"/>
        <v>1</v>
      </c>
    </row>
    <row r="43" spans="1:13" ht="15.75">
      <c r="A43" s="60">
        <v>30</v>
      </c>
      <c r="B43" s="58" t="s">
        <v>170</v>
      </c>
      <c r="C43" s="67"/>
      <c r="D43" s="68">
        <v>1</v>
      </c>
      <c r="E43" s="69"/>
      <c r="F43" s="68"/>
      <c r="G43" s="69"/>
      <c r="H43" s="68"/>
      <c r="I43" s="69"/>
      <c r="J43" s="68"/>
      <c r="K43" s="69"/>
      <c r="L43" s="68"/>
      <c r="M43" s="70">
        <f t="shared" si="0"/>
        <v>1</v>
      </c>
    </row>
    <row r="44" spans="1:13" ht="15.75">
      <c r="A44" s="60">
        <v>31</v>
      </c>
      <c r="B44" s="58" t="s">
        <v>171</v>
      </c>
      <c r="C44" s="67"/>
      <c r="D44" s="68">
        <v>1</v>
      </c>
      <c r="E44" s="69"/>
      <c r="F44" s="68"/>
      <c r="G44" s="69"/>
      <c r="H44" s="68"/>
      <c r="I44" s="69"/>
      <c r="J44" s="68"/>
      <c r="K44" s="69"/>
      <c r="L44" s="68"/>
      <c r="M44" s="70">
        <f t="shared" si="0"/>
        <v>1</v>
      </c>
    </row>
    <row r="45" spans="1:13" ht="15.75">
      <c r="A45" s="60">
        <v>32</v>
      </c>
      <c r="B45" s="58" t="s">
        <v>173</v>
      </c>
      <c r="C45" s="67"/>
      <c r="D45" s="68">
        <v>1</v>
      </c>
      <c r="E45" s="69"/>
      <c r="F45" s="68"/>
      <c r="G45" s="69"/>
      <c r="H45" s="68"/>
      <c r="I45" s="69"/>
      <c r="J45" s="68"/>
      <c r="K45" s="69"/>
      <c r="L45" s="68"/>
      <c r="M45" s="70">
        <f t="shared" si="0"/>
        <v>1</v>
      </c>
    </row>
    <row r="46" spans="1:13" ht="15.75">
      <c r="A46" s="60">
        <v>33</v>
      </c>
      <c r="B46" s="58" t="s">
        <v>180</v>
      </c>
      <c r="C46" s="67"/>
      <c r="D46" s="68">
        <v>1</v>
      </c>
      <c r="E46" s="69"/>
      <c r="F46" s="68"/>
      <c r="G46" s="69"/>
      <c r="H46" s="68"/>
      <c r="I46" s="69"/>
      <c r="J46" s="68"/>
      <c r="K46" s="69"/>
      <c r="L46" s="68"/>
      <c r="M46" s="70">
        <f t="shared" ref="M46:M77" si="1">(C46+D46+E46+F46+G46+H46+I46+J46+K46+L46)</f>
        <v>1</v>
      </c>
    </row>
    <row r="47" spans="1:13" ht="15.75">
      <c r="A47" s="60">
        <v>34</v>
      </c>
      <c r="B47" s="58" t="s">
        <v>76</v>
      </c>
      <c r="C47" s="67"/>
      <c r="D47" s="68"/>
      <c r="E47" s="69"/>
      <c r="F47" s="68"/>
      <c r="G47" s="69"/>
      <c r="H47" s="68"/>
      <c r="I47" s="69"/>
      <c r="J47" s="68"/>
      <c r="K47" s="69"/>
      <c r="L47" s="68"/>
      <c r="M47" s="70">
        <f t="shared" si="1"/>
        <v>0</v>
      </c>
    </row>
    <row r="48" spans="1:13" ht="15.75">
      <c r="A48" s="60">
        <v>35</v>
      </c>
      <c r="B48" s="58" t="s">
        <v>117</v>
      </c>
      <c r="C48" s="67"/>
      <c r="D48" s="68"/>
      <c r="E48" s="69"/>
      <c r="F48" s="68"/>
      <c r="G48" s="69"/>
      <c r="H48" s="68"/>
      <c r="I48" s="69"/>
      <c r="J48" s="68"/>
      <c r="K48" s="69"/>
      <c r="L48" s="68"/>
      <c r="M48" s="70">
        <f t="shared" si="1"/>
        <v>0</v>
      </c>
    </row>
    <row r="49" spans="1:13" ht="15.75">
      <c r="A49" s="60">
        <v>36</v>
      </c>
      <c r="B49" s="58" t="s">
        <v>86</v>
      </c>
      <c r="C49" s="67"/>
      <c r="D49" s="68"/>
      <c r="E49" s="69"/>
      <c r="F49" s="68"/>
      <c r="G49" s="69"/>
      <c r="H49" s="68"/>
      <c r="I49" s="69"/>
      <c r="J49" s="68"/>
      <c r="K49" s="69"/>
      <c r="L49" s="68"/>
      <c r="M49" s="70">
        <f t="shared" si="1"/>
        <v>0</v>
      </c>
    </row>
    <row r="50" spans="1:13" ht="15.75">
      <c r="A50" s="60">
        <v>37</v>
      </c>
      <c r="B50" s="58" t="s">
        <v>41</v>
      </c>
      <c r="C50" s="67"/>
      <c r="D50" s="68"/>
      <c r="E50" s="69"/>
      <c r="F50" s="68"/>
      <c r="G50" s="69"/>
      <c r="H50" s="68"/>
      <c r="I50" s="69"/>
      <c r="J50" s="68"/>
      <c r="K50" s="69"/>
      <c r="L50" s="68"/>
      <c r="M50" s="70">
        <f t="shared" si="1"/>
        <v>0</v>
      </c>
    </row>
    <row r="51" spans="1:13" ht="15.75">
      <c r="A51" s="60">
        <v>38</v>
      </c>
      <c r="B51" s="58" t="s">
        <v>134</v>
      </c>
      <c r="C51" s="67"/>
      <c r="D51" s="68"/>
      <c r="E51" s="69"/>
      <c r="F51" s="68"/>
      <c r="G51" s="69"/>
      <c r="H51" s="68"/>
      <c r="I51" s="69"/>
      <c r="J51" s="68"/>
      <c r="K51" s="69"/>
      <c r="L51" s="68"/>
      <c r="M51" s="70">
        <f t="shared" si="1"/>
        <v>0</v>
      </c>
    </row>
    <row r="52" spans="1:13" ht="15.75">
      <c r="A52" s="60">
        <v>39</v>
      </c>
      <c r="B52" s="58" t="s">
        <v>127</v>
      </c>
      <c r="C52" s="67"/>
      <c r="D52" s="68"/>
      <c r="E52" s="69"/>
      <c r="F52" s="68"/>
      <c r="G52" s="69"/>
      <c r="H52" s="68"/>
      <c r="I52" s="69"/>
      <c r="J52" s="68"/>
      <c r="K52" s="69"/>
      <c r="L52" s="68"/>
      <c r="M52" s="70">
        <f t="shared" si="1"/>
        <v>0</v>
      </c>
    </row>
    <row r="53" spans="1:13" ht="15.75">
      <c r="A53" s="60">
        <v>40</v>
      </c>
      <c r="B53" s="58" t="s">
        <v>131</v>
      </c>
      <c r="C53" s="67"/>
      <c r="D53" s="68"/>
      <c r="E53" s="69"/>
      <c r="F53" s="68"/>
      <c r="G53" s="69"/>
      <c r="H53" s="68"/>
      <c r="I53" s="69"/>
      <c r="J53" s="68"/>
      <c r="K53" s="69"/>
      <c r="L53" s="68"/>
      <c r="M53" s="70">
        <f t="shared" si="1"/>
        <v>0</v>
      </c>
    </row>
    <row r="54" spans="1:13" ht="15.75">
      <c r="A54" s="60">
        <v>41</v>
      </c>
      <c r="B54" s="58" t="s">
        <v>130</v>
      </c>
      <c r="C54" s="67"/>
      <c r="D54" s="68"/>
      <c r="E54" s="69"/>
      <c r="F54" s="68"/>
      <c r="G54" s="69"/>
      <c r="H54" s="68"/>
      <c r="I54" s="69"/>
      <c r="J54" s="68"/>
      <c r="K54" s="69"/>
      <c r="L54" s="68"/>
      <c r="M54" s="70">
        <f t="shared" si="1"/>
        <v>0</v>
      </c>
    </row>
    <row r="55" spans="1:13" ht="15.75">
      <c r="A55" s="60">
        <v>42</v>
      </c>
      <c r="B55" s="58" t="s">
        <v>141</v>
      </c>
      <c r="C55" s="67"/>
      <c r="D55" s="68"/>
      <c r="E55" s="69"/>
      <c r="F55" s="68"/>
      <c r="G55" s="69"/>
      <c r="H55" s="68"/>
      <c r="I55" s="69"/>
      <c r="J55" s="68"/>
      <c r="K55" s="69"/>
      <c r="L55" s="68"/>
      <c r="M55" s="70">
        <f t="shared" si="1"/>
        <v>0</v>
      </c>
    </row>
    <row r="56" spans="1:13" ht="15.75">
      <c r="A56" s="60">
        <v>43</v>
      </c>
      <c r="B56" s="58" t="s">
        <v>146</v>
      </c>
      <c r="C56" s="67"/>
      <c r="D56" s="68"/>
      <c r="E56" s="69"/>
      <c r="F56" s="68"/>
      <c r="G56" s="69"/>
      <c r="H56" s="68"/>
      <c r="I56" s="69"/>
      <c r="J56" s="68"/>
      <c r="K56" s="69"/>
      <c r="L56" s="68"/>
      <c r="M56" s="70">
        <f t="shared" si="1"/>
        <v>0</v>
      </c>
    </row>
    <row r="57" spans="1:13" ht="15.75">
      <c r="A57" s="60">
        <v>44</v>
      </c>
      <c r="B57" s="58" t="s">
        <v>103</v>
      </c>
      <c r="C57" s="67"/>
      <c r="D57" s="68"/>
      <c r="E57" s="69"/>
      <c r="F57" s="68"/>
      <c r="G57" s="69"/>
      <c r="H57" s="68"/>
      <c r="I57" s="69"/>
      <c r="J57" s="68"/>
      <c r="K57" s="69"/>
      <c r="L57" s="68"/>
      <c r="M57" s="70">
        <f t="shared" si="1"/>
        <v>0</v>
      </c>
    </row>
    <row r="58" spans="1:13" ht="15.75">
      <c r="A58" s="60">
        <v>45</v>
      </c>
      <c r="B58" s="58" t="s">
        <v>73</v>
      </c>
      <c r="C58" s="67"/>
      <c r="D58" s="68"/>
      <c r="E58" s="69"/>
      <c r="F58" s="68"/>
      <c r="G58" s="69"/>
      <c r="H58" s="68"/>
      <c r="I58" s="69"/>
      <c r="J58" s="68"/>
      <c r="K58" s="69"/>
      <c r="L58" s="68"/>
      <c r="M58" s="70">
        <f t="shared" si="1"/>
        <v>0</v>
      </c>
    </row>
    <row r="59" spans="1:13" ht="15.75">
      <c r="A59" s="60">
        <v>46</v>
      </c>
      <c r="B59" s="58" t="s">
        <v>56</v>
      </c>
      <c r="C59" s="67"/>
      <c r="D59" s="68"/>
      <c r="E59" s="69"/>
      <c r="F59" s="68"/>
      <c r="G59" s="69"/>
      <c r="H59" s="68"/>
      <c r="I59" s="69"/>
      <c r="J59" s="68"/>
      <c r="K59" s="69"/>
      <c r="L59" s="68"/>
      <c r="M59" s="70">
        <f t="shared" si="1"/>
        <v>0</v>
      </c>
    </row>
    <row r="60" spans="1:13" ht="15.75">
      <c r="A60" s="60">
        <v>47</v>
      </c>
      <c r="B60" s="58" t="s">
        <v>88</v>
      </c>
      <c r="C60" s="67"/>
      <c r="D60" s="68"/>
      <c r="E60" s="69"/>
      <c r="F60" s="68"/>
      <c r="G60" s="69"/>
      <c r="H60" s="68"/>
      <c r="I60" s="69"/>
      <c r="J60" s="68"/>
      <c r="K60" s="69"/>
      <c r="L60" s="68"/>
      <c r="M60" s="70">
        <f t="shared" si="1"/>
        <v>0</v>
      </c>
    </row>
    <row r="61" spans="1:13" ht="15.75">
      <c r="A61" s="60">
        <v>48</v>
      </c>
      <c r="B61" s="58" t="s">
        <v>47</v>
      </c>
      <c r="C61" s="67"/>
      <c r="D61" s="68"/>
      <c r="E61" s="69"/>
      <c r="F61" s="68"/>
      <c r="G61" s="69"/>
      <c r="H61" s="68"/>
      <c r="I61" s="69"/>
      <c r="J61" s="68"/>
      <c r="K61" s="69"/>
      <c r="L61" s="68"/>
      <c r="M61" s="70">
        <f t="shared" si="1"/>
        <v>0</v>
      </c>
    </row>
    <row r="62" spans="1:13" ht="15.75">
      <c r="A62" s="60">
        <v>49</v>
      </c>
      <c r="B62" s="58" t="s">
        <v>155</v>
      </c>
      <c r="C62" s="67"/>
      <c r="D62" s="68"/>
      <c r="E62" s="69"/>
      <c r="F62" s="68"/>
      <c r="G62" s="69"/>
      <c r="H62" s="68"/>
      <c r="I62" s="69"/>
      <c r="J62" s="68"/>
      <c r="K62" s="69"/>
      <c r="L62" s="68"/>
      <c r="M62" s="70">
        <f t="shared" si="1"/>
        <v>0</v>
      </c>
    </row>
    <row r="63" spans="1:13" ht="15.75">
      <c r="A63" s="60">
        <v>50</v>
      </c>
      <c r="B63" s="58" t="s">
        <v>42</v>
      </c>
      <c r="C63" s="67"/>
      <c r="D63" s="68"/>
      <c r="E63" s="69"/>
      <c r="F63" s="68"/>
      <c r="G63" s="69"/>
      <c r="H63" s="68"/>
      <c r="I63" s="69"/>
      <c r="J63" s="68"/>
      <c r="K63" s="69"/>
      <c r="L63" s="68"/>
      <c r="M63" s="70">
        <f t="shared" si="1"/>
        <v>0</v>
      </c>
    </row>
    <row r="64" spans="1:13" ht="15.75">
      <c r="A64" s="60">
        <v>51</v>
      </c>
      <c r="B64" s="58" t="s">
        <v>152</v>
      </c>
      <c r="C64" s="67"/>
      <c r="D64" s="68"/>
      <c r="E64" s="69"/>
      <c r="F64" s="68"/>
      <c r="G64" s="69"/>
      <c r="H64" s="68"/>
      <c r="I64" s="69"/>
      <c r="J64" s="68"/>
      <c r="K64" s="69"/>
      <c r="L64" s="68"/>
      <c r="M64" s="70">
        <f t="shared" si="1"/>
        <v>0</v>
      </c>
    </row>
    <row r="65" spans="1:13" ht="15.75">
      <c r="A65" s="60">
        <v>52</v>
      </c>
      <c r="B65" s="58" t="s">
        <v>154</v>
      </c>
      <c r="C65" s="67"/>
      <c r="D65" s="68"/>
      <c r="E65" s="69"/>
      <c r="F65" s="68"/>
      <c r="G65" s="69"/>
      <c r="H65" s="68"/>
      <c r="I65" s="69"/>
      <c r="J65" s="68"/>
      <c r="K65" s="69"/>
      <c r="L65" s="68"/>
      <c r="M65" s="70">
        <f t="shared" si="1"/>
        <v>0</v>
      </c>
    </row>
    <row r="66" spans="1:13" ht="15.75">
      <c r="A66" s="60">
        <v>53</v>
      </c>
      <c r="B66" s="58" t="s">
        <v>156</v>
      </c>
      <c r="C66" s="67"/>
      <c r="D66" s="68"/>
      <c r="E66" s="69"/>
      <c r="F66" s="68"/>
      <c r="G66" s="69"/>
      <c r="H66" s="68"/>
      <c r="I66" s="69"/>
      <c r="J66" s="68"/>
      <c r="K66" s="69"/>
      <c r="L66" s="68"/>
      <c r="M66" s="70">
        <f t="shared" si="1"/>
        <v>0</v>
      </c>
    </row>
    <row r="67" spans="1:13" ht="15.75">
      <c r="A67" s="60">
        <v>54</v>
      </c>
      <c r="B67" s="58" t="s">
        <v>78</v>
      </c>
      <c r="C67" s="67"/>
      <c r="D67" s="68"/>
      <c r="E67" s="69"/>
      <c r="F67" s="68"/>
      <c r="G67" s="69"/>
      <c r="H67" s="68"/>
      <c r="I67" s="69"/>
      <c r="J67" s="68"/>
      <c r="K67" s="69"/>
      <c r="L67" s="68"/>
      <c r="M67" s="70">
        <f t="shared" si="1"/>
        <v>0</v>
      </c>
    </row>
    <row r="68" spans="1:13" ht="15.75">
      <c r="A68" s="60">
        <v>55</v>
      </c>
      <c r="B68" s="58" t="s">
        <v>85</v>
      </c>
      <c r="C68" s="67"/>
      <c r="D68" s="68"/>
      <c r="E68" s="69"/>
      <c r="F68" s="68"/>
      <c r="G68" s="69"/>
      <c r="H68" s="68"/>
      <c r="I68" s="69"/>
      <c r="J68" s="68"/>
      <c r="K68" s="69"/>
      <c r="L68" s="68"/>
      <c r="M68" s="70">
        <f t="shared" si="1"/>
        <v>0</v>
      </c>
    </row>
    <row r="69" spans="1:13" ht="15.75">
      <c r="A69" s="60">
        <v>56</v>
      </c>
      <c r="B69" s="58" t="s">
        <v>68</v>
      </c>
      <c r="C69" s="67"/>
      <c r="D69" s="68"/>
      <c r="E69" s="69"/>
      <c r="F69" s="68"/>
      <c r="G69" s="69"/>
      <c r="H69" s="68"/>
      <c r="I69" s="69"/>
      <c r="J69" s="68"/>
      <c r="K69" s="69"/>
      <c r="L69" s="68"/>
      <c r="M69" s="70">
        <f t="shared" si="1"/>
        <v>0</v>
      </c>
    </row>
    <row r="70" spans="1:13" ht="15.75">
      <c r="A70" s="60">
        <v>57</v>
      </c>
      <c r="B70" s="58" t="s">
        <v>94</v>
      </c>
      <c r="C70" s="67"/>
      <c r="D70" s="68"/>
      <c r="E70" s="69"/>
      <c r="F70" s="68"/>
      <c r="G70" s="69"/>
      <c r="H70" s="68"/>
      <c r="I70" s="69"/>
      <c r="J70" s="68"/>
      <c r="K70" s="69"/>
      <c r="L70" s="68"/>
      <c r="M70" s="70">
        <f t="shared" si="1"/>
        <v>0</v>
      </c>
    </row>
    <row r="71" spans="1:13" ht="15.75">
      <c r="A71" s="60">
        <v>58</v>
      </c>
      <c r="B71" s="58" t="s">
        <v>67</v>
      </c>
      <c r="C71" s="67"/>
      <c r="D71" s="68"/>
      <c r="E71" s="69"/>
      <c r="F71" s="68"/>
      <c r="G71" s="69"/>
      <c r="H71" s="68"/>
      <c r="I71" s="69"/>
      <c r="J71" s="68"/>
      <c r="K71" s="69"/>
      <c r="L71" s="68"/>
      <c r="M71" s="70">
        <f t="shared" si="1"/>
        <v>0</v>
      </c>
    </row>
    <row r="72" spans="1:13" ht="15.75">
      <c r="A72" s="60">
        <v>59</v>
      </c>
      <c r="B72" s="58" t="s">
        <v>153</v>
      </c>
      <c r="C72" s="67"/>
      <c r="D72" s="68"/>
      <c r="E72" s="69"/>
      <c r="F72" s="68"/>
      <c r="G72" s="69"/>
      <c r="H72" s="68"/>
      <c r="I72" s="69"/>
      <c r="J72" s="68"/>
      <c r="K72" s="69"/>
      <c r="L72" s="68"/>
      <c r="M72" s="70">
        <f t="shared" si="1"/>
        <v>0</v>
      </c>
    </row>
    <row r="73" spans="1:13" ht="15.75">
      <c r="A73" s="60">
        <v>60</v>
      </c>
      <c r="B73" s="58" t="s">
        <v>49</v>
      </c>
      <c r="C73" s="67"/>
      <c r="D73" s="68"/>
      <c r="E73" s="69"/>
      <c r="F73" s="68"/>
      <c r="G73" s="69"/>
      <c r="H73" s="68"/>
      <c r="I73" s="69"/>
      <c r="J73" s="68"/>
      <c r="K73" s="69"/>
      <c r="L73" s="68"/>
      <c r="M73" s="70">
        <f t="shared" si="1"/>
        <v>0</v>
      </c>
    </row>
    <row r="74" spans="1:13" ht="15.75">
      <c r="A74" s="60">
        <v>61</v>
      </c>
      <c r="B74" s="58" t="s">
        <v>91</v>
      </c>
      <c r="C74" s="67"/>
      <c r="D74" s="68"/>
      <c r="E74" s="69"/>
      <c r="F74" s="68"/>
      <c r="G74" s="69"/>
      <c r="H74" s="68"/>
      <c r="I74" s="69"/>
      <c r="J74" s="68"/>
      <c r="K74" s="69"/>
      <c r="L74" s="68"/>
      <c r="M74" s="70">
        <f t="shared" si="1"/>
        <v>0</v>
      </c>
    </row>
    <row r="75" spans="1:13" ht="15.75">
      <c r="A75" s="60">
        <v>62</v>
      </c>
      <c r="B75" s="58" t="s">
        <v>128</v>
      </c>
      <c r="C75" s="67"/>
      <c r="D75" s="68"/>
      <c r="E75" s="69"/>
      <c r="F75" s="68"/>
      <c r="G75" s="69"/>
      <c r="H75" s="68"/>
      <c r="I75" s="69"/>
      <c r="J75" s="68"/>
      <c r="K75" s="69"/>
      <c r="L75" s="68"/>
      <c r="M75" s="70">
        <f t="shared" si="1"/>
        <v>0</v>
      </c>
    </row>
    <row r="76" spans="1:13" ht="15.75">
      <c r="A76" s="60">
        <v>63</v>
      </c>
      <c r="B76" s="58" t="s">
        <v>54</v>
      </c>
      <c r="C76" s="67"/>
      <c r="D76" s="68"/>
      <c r="E76" s="69"/>
      <c r="F76" s="68"/>
      <c r="G76" s="69"/>
      <c r="H76" s="68"/>
      <c r="I76" s="69"/>
      <c r="J76" s="68"/>
      <c r="K76" s="69"/>
      <c r="L76" s="68"/>
      <c r="M76" s="70">
        <f t="shared" si="1"/>
        <v>0</v>
      </c>
    </row>
    <row r="77" spans="1:13" ht="15.75">
      <c r="A77" s="60">
        <v>64</v>
      </c>
      <c r="B77" s="58" t="s">
        <v>97</v>
      </c>
      <c r="C77" s="67"/>
      <c r="D77" s="68"/>
      <c r="E77" s="69"/>
      <c r="F77" s="68"/>
      <c r="G77" s="69"/>
      <c r="H77" s="68"/>
      <c r="I77" s="69"/>
      <c r="J77" s="68"/>
      <c r="K77" s="69"/>
      <c r="L77" s="68"/>
      <c r="M77" s="70">
        <f t="shared" si="1"/>
        <v>0</v>
      </c>
    </row>
    <row r="78" spans="1:13" ht="15.75">
      <c r="A78" s="60">
        <v>65</v>
      </c>
      <c r="B78" s="58" t="s">
        <v>43</v>
      </c>
      <c r="C78" s="67"/>
      <c r="D78" s="68"/>
      <c r="E78" s="69"/>
      <c r="F78" s="68"/>
      <c r="G78" s="69"/>
      <c r="H78" s="68"/>
      <c r="I78" s="69"/>
      <c r="J78" s="68"/>
      <c r="K78" s="69"/>
      <c r="L78" s="68"/>
      <c r="M78" s="70">
        <f t="shared" ref="M78:M109" si="2">(C78+D78+E78+F78+G78+H78+I78+J78+K78+L78)</f>
        <v>0</v>
      </c>
    </row>
    <row r="79" spans="1:13" ht="15.75">
      <c r="A79" s="60">
        <v>66</v>
      </c>
      <c r="B79" s="58" t="s">
        <v>106</v>
      </c>
      <c r="C79" s="67"/>
      <c r="D79" s="68"/>
      <c r="E79" s="69"/>
      <c r="F79" s="68"/>
      <c r="G79" s="69"/>
      <c r="H79" s="68"/>
      <c r="I79" s="69"/>
      <c r="J79" s="68"/>
      <c r="K79" s="69"/>
      <c r="L79" s="68"/>
      <c r="M79" s="70">
        <f t="shared" si="2"/>
        <v>0</v>
      </c>
    </row>
    <row r="80" spans="1:13" ht="15.75">
      <c r="A80" s="60">
        <v>67</v>
      </c>
      <c r="B80" s="58" t="s">
        <v>129</v>
      </c>
      <c r="C80" s="67"/>
      <c r="D80" s="68"/>
      <c r="E80" s="69"/>
      <c r="F80" s="68"/>
      <c r="G80" s="69"/>
      <c r="H80" s="68"/>
      <c r="I80" s="69"/>
      <c r="J80" s="68"/>
      <c r="K80" s="69"/>
      <c r="L80" s="68"/>
      <c r="M80" s="70">
        <f t="shared" si="2"/>
        <v>0</v>
      </c>
    </row>
    <row r="81" spans="1:13" ht="15.75">
      <c r="A81" s="60">
        <v>68</v>
      </c>
      <c r="B81" s="58" t="s">
        <v>132</v>
      </c>
      <c r="C81" s="67"/>
      <c r="D81" s="68"/>
      <c r="E81" s="69"/>
      <c r="F81" s="68"/>
      <c r="G81" s="69"/>
      <c r="H81" s="68"/>
      <c r="I81" s="69"/>
      <c r="J81" s="68"/>
      <c r="K81" s="69"/>
      <c r="L81" s="68"/>
      <c r="M81" s="70">
        <f t="shared" si="2"/>
        <v>0</v>
      </c>
    </row>
    <row r="82" spans="1:13" ht="15.75">
      <c r="A82" s="60">
        <v>69</v>
      </c>
      <c r="B82" s="58" t="s">
        <v>144</v>
      </c>
      <c r="C82" s="67"/>
      <c r="D82" s="68"/>
      <c r="E82" s="69"/>
      <c r="F82" s="68"/>
      <c r="G82" s="69"/>
      <c r="H82" s="68"/>
      <c r="I82" s="69"/>
      <c r="J82" s="68"/>
      <c r="K82" s="69"/>
      <c r="L82" s="68"/>
      <c r="M82" s="70">
        <f t="shared" si="2"/>
        <v>0</v>
      </c>
    </row>
    <row r="83" spans="1:13" ht="15.75">
      <c r="A83" s="60">
        <v>70</v>
      </c>
      <c r="B83" s="58" t="s">
        <v>145</v>
      </c>
      <c r="C83" s="67"/>
      <c r="D83" s="68"/>
      <c r="E83" s="69"/>
      <c r="F83" s="68"/>
      <c r="G83" s="69"/>
      <c r="H83" s="68"/>
      <c r="I83" s="69"/>
      <c r="J83" s="68"/>
      <c r="K83" s="69"/>
      <c r="L83" s="68"/>
      <c r="M83" s="70">
        <f t="shared" si="2"/>
        <v>0</v>
      </c>
    </row>
    <row r="84" spans="1:13" ht="15.75">
      <c r="A84" s="60">
        <v>71</v>
      </c>
      <c r="B84" s="58" t="s">
        <v>87</v>
      </c>
      <c r="C84" s="67"/>
      <c r="D84" s="68"/>
      <c r="E84" s="69"/>
      <c r="F84" s="68"/>
      <c r="G84" s="69"/>
      <c r="H84" s="68"/>
      <c r="I84" s="69"/>
      <c r="J84" s="68"/>
      <c r="K84" s="69"/>
      <c r="L84" s="68"/>
      <c r="M84" s="70">
        <f t="shared" si="2"/>
        <v>0</v>
      </c>
    </row>
    <row r="85" spans="1:13" ht="15.75">
      <c r="A85" s="60">
        <v>72</v>
      </c>
      <c r="B85" s="58" t="s">
        <v>112</v>
      </c>
      <c r="C85" s="67"/>
      <c r="D85" s="68"/>
      <c r="E85" s="69"/>
      <c r="F85" s="68"/>
      <c r="G85" s="69"/>
      <c r="H85" s="68"/>
      <c r="I85" s="69"/>
      <c r="J85" s="68"/>
      <c r="K85" s="69"/>
      <c r="L85" s="68"/>
      <c r="M85" s="70">
        <f t="shared" si="2"/>
        <v>0</v>
      </c>
    </row>
    <row r="86" spans="1:13" ht="15.75">
      <c r="A86" s="60">
        <v>73</v>
      </c>
      <c r="B86" s="58" t="s">
        <v>63</v>
      </c>
      <c r="C86" s="67"/>
      <c r="D86" s="68"/>
      <c r="E86" s="69"/>
      <c r="F86" s="68"/>
      <c r="G86" s="69"/>
      <c r="H86" s="68"/>
      <c r="I86" s="69"/>
      <c r="J86" s="68"/>
      <c r="K86" s="69"/>
      <c r="L86" s="68"/>
      <c r="M86" s="70">
        <f t="shared" si="2"/>
        <v>0</v>
      </c>
    </row>
    <row r="87" spans="1:13" ht="15.75">
      <c r="A87" s="60">
        <v>74</v>
      </c>
      <c r="B87" s="58" t="s">
        <v>75</v>
      </c>
      <c r="C87" s="67"/>
      <c r="D87" s="68"/>
      <c r="E87" s="69"/>
      <c r="F87" s="68"/>
      <c r="G87" s="69"/>
      <c r="H87" s="68"/>
      <c r="I87" s="69"/>
      <c r="J87" s="68"/>
      <c r="K87" s="69"/>
      <c r="L87" s="68"/>
      <c r="M87" s="70">
        <f t="shared" si="2"/>
        <v>0</v>
      </c>
    </row>
    <row r="88" spans="1:13" ht="15.75">
      <c r="A88" s="60">
        <v>75</v>
      </c>
      <c r="B88" s="58" t="s">
        <v>60</v>
      </c>
      <c r="C88" s="67"/>
      <c r="D88" s="68"/>
      <c r="E88" s="69"/>
      <c r="F88" s="68"/>
      <c r="G88" s="69"/>
      <c r="H88" s="68"/>
      <c r="I88" s="69"/>
      <c r="J88" s="68"/>
      <c r="K88" s="69"/>
      <c r="L88" s="68"/>
      <c r="M88" s="70">
        <f t="shared" si="2"/>
        <v>0</v>
      </c>
    </row>
    <row r="89" spans="1:13" ht="15.75">
      <c r="A89" s="60">
        <v>76</v>
      </c>
      <c r="B89" s="58" t="s">
        <v>92</v>
      </c>
      <c r="C89" s="67"/>
      <c r="D89" s="68"/>
      <c r="E89" s="69"/>
      <c r="F89" s="68"/>
      <c r="G89" s="69"/>
      <c r="H89" s="68"/>
      <c r="I89" s="69"/>
      <c r="J89" s="68"/>
      <c r="K89" s="69"/>
      <c r="L89" s="68"/>
      <c r="M89" s="70">
        <f t="shared" si="2"/>
        <v>0</v>
      </c>
    </row>
    <row r="90" spans="1:13" ht="15.75">
      <c r="A90" s="60">
        <v>77</v>
      </c>
      <c r="B90" s="58" t="s">
        <v>53</v>
      </c>
      <c r="C90" s="67"/>
      <c r="D90" s="68"/>
      <c r="E90" s="69"/>
      <c r="F90" s="68"/>
      <c r="G90" s="69"/>
      <c r="H90" s="68"/>
      <c r="I90" s="69"/>
      <c r="J90" s="68"/>
      <c r="K90" s="69"/>
      <c r="L90" s="68"/>
      <c r="M90" s="70">
        <f t="shared" si="2"/>
        <v>0</v>
      </c>
    </row>
    <row r="91" spans="1:13" ht="15.75">
      <c r="A91" s="60">
        <v>78</v>
      </c>
      <c r="B91" s="58" t="s">
        <v>99</v>
      </c>
      <c r="C91" s="67"/>
      <c r="D91" s="68"/>
      <c r="E91" s="69"/>
      <c r="F91" s="68"/>
      <c r="G91" s="69"/>
      <c r="H91" s="68"/>
      <c r="I91" s="69"/>
      <c r="J91" s="68"/>
      <c r="K91" s="69"/>
      <c r="L91" s="68"/>
      <c r="M91" s="70">
        <f t="shared" si="2"/>
        <v>0</v>
      </c>
    </row>
    <row r="92" spans="1:13" ht="15.75">
      <c r="A92" s="60">
        <v>79</v>
      </c>
      <c r="B92" s="58" t="s">
        <v>90</v>
      </c>
      <c r="C92" s="67"/>
      <c r="D92" s="68"/>
      <c r="E92" s="69"/>
      <c r="F92" s="68"/>
      <c r="G92" s="69"/>
      <c r="H92" s="68"/>
      <c r="I92" s="69"/>
      <c r="J92" s="68"/>
      <c r="K92" s="69"/>
      <c r="L92" s="68"/>
      <c r="M92" s="70">
        <f t="shared" si="2"/>
        <v>0</v>
      </c>
    </row>
    <row r="93" spans="1:13" ht="15.75">
      <c r="A93" s="60">
        <v>80</v>
      </c>
      <c r="B93" s="58" t="s">
        <v>61</v>
      </c>
      <c r="C93" s="67"/>
      <c r="D93" s="68"/>
      <c r="E93" s="69"/>
      <c r="F93" s="68"/>
      <c r="G93" s="69"/>
      <c r="H93" s="68"/>
      <c r="I93" s="69"/>
      <c r="J93" s="68"/>
      <c r="K93" s="69"/>
      <c r="L93" s="68"/>
      <c r="M93" s="70">
        <f t="shared" si="2"/>
        <v>0</v>
      </c>
    </row>
    <row r="94" spans="1:13" ht="15.75">
      <c r="A94" s="60">
        <v>81</v>
      </c>
      <c r="B94" s="58" t="s">
        <v>55</v>
      </c>
      <c r="C94" s="67"/>
      <c r="D94" s="68"/>
      <c r="E94" s="69"/>
      <c r="F94" s="68"/>
      <c r="G94" s="69"/>
      <c r="H94" s="68"/>
      <c r="I94" s="69"/>
      <c r="J94" s="68"/>
      <c r="K94" s="69"/>
      <c r="L94" s="68"/>
      <c r="M94" s="70">
        <f t="shared" si="2"/>
        <v>0</v>
      </c>
    </row>
    <row r="95" spans="1:13" ht="15.75">
      <c r="A95" s="60">
        <v>82</v>
      </c>
      <c r="B95" s="58" t="s">
        <v>105</v>
      </c>
      <c r="C95" s="67"/>
      <c r="D95" s="68"/>
      <c r="E95" s="69"/>
      <c r="F95" s="68"/>
      <c r="G95" s="69"/>
      <c r="H95" s="68"/>
      <c r="I95" s="69"/>
      <c r="J95" s="68"/>
      <c r="K95" s="69"/>
      <c r="L95" s="68"/>
      <c r="M95" s="70">
        <f t="shared" si="2"/>
        <v>0</v>
      </c>
    </row>
    <row r="96" spans="1:13" ht="15.75">
      <c r="A96" s="60">
        <v>83</v>
      </c>
      <c r="B96" s="58" t="s">
        <v>80</v>
      </c>
      <c r="C96" s="67"/>
      <c r="D96" s="68"/>
      <c r="E96" s="69"/>
      <c r="F96" s="68"/>
      <c r="G96" s="69"/>
      <c r="H96" s="68"/>
      <c r="I96" s="69"/>
      <c r="J96" s="68"/>
      <c r="K96" s="69"/>
      <c r="L96" s="68"/>
      <c r="M96" s="70">
        <f t="shared" si="2"/>
        <v>0</v>
      </c>
    </row>
    <row r="97" spans="1:13" ht="15.75">
      <c r="A97" s="60">
        <v>84</v>
      </c>
      <c r="B97" s="58" t="s">
        <v>79</v>
      </c>
      <c r="C97" s="67"/>
      <c r="D97" s="68"/>
      <c r="E97" s="69"/>
      <c r="F97" s="68"/>
      <c r="G97" s="69"/>
      <c r="H97" s="68"/>
      <c r="I97" s="69"/>
      <c r="J97" s="68"/>
      <c r="K97" s="69"/>
      <c r="L97" s="68"/>
      <c r="M97" s="70">
        <f t="shared" si="2"/>
        <v>0</v>
      </c>
    </row>
    <row r="98" spans="1:13" ht="15.75">
      <c r="A98" s="60">
        <v>85</v>
      </c>
      <c r="B98" s="58" t="s">
        <v>124</v>
      </c>
      <c r="C98" s="67"/>
      <c r="D98" s="68"/>
      <c r="E98" s="69"/>
      <c r="F98" s="68"/>
      <c r="G98" s="69"/>
      <c r="H98" s="68"/>
      <c r="I98" s="69"/>
      <c r="J98" s="68"/>
      <c r="K98" s="69"/>
      <c r="L98" s="68"/>
      <c r="M98" s="70">
        <f t="shared" si="2"/>
        <v>0</v>
      </c>
    </row>
    <row r="99" spans="1:13" ht="15.75">
      <c r="A99" s="60">
        <v>86</v>
      </c>
      <c r="B99" s="58" t="s">
        <v>126</v>
      </c>
      <c r="C99" s="67"/>
      <c r="D99" s="68"/>
      <c r="E99" s="69"/>
      <c r="F99" s="68"/>
      <c r="G99" s="69"/>
      <c r="H99" s="68"/>
      <c r="I99" s="69"/>
      <c r="J99" s="68"/>
      <c r="K99" s="69"/>
      <c r="L99" s="68"/>
      <c r="M99" s="70">
        <f t="shared" si="2"/>
        <v>0</v>
      </c>
    </row>
    <row r="100" spans="1:13" ht="15.75">
      <c r="A100" s="60">
        <v>87</v>
      </c>
      <c r="B100" s="58" t="s">
        <v>70</v>
      </c>
      <c r="C100" s="67"/>
      <c r="D100" s="68"/>
      <c r="E100" s="69"/>
      <c r="F100" s="68"/>
      <c r="G100" s="69"/>
      <c r="H100" s="68"/>
      <c r="I100" s="69"/>
      <c r="J100" s="68"/>
      <c r="K100" s="69"/>
      <c r="L100" s="68"/>
      <c r="M100" s="70">
        <f t="shared" si="2"/>
        <v>0</v>
      </c>
    </row>
    <row r="101" spans="1:13" ht="15.75">
      <c r="A101" s="60">
        <v>88</v>
      </c>
      <c r="B101" s="58" t="s">
        <v>98</v>
      </c>
      <c r="C101" s="67"/>
      <c r="D101" s="68"/>
      <c r="E101" s="69"/>
      <c r="F101" s="68"/>
      <c r="G101" s="69"/>
      <c r="H101" s="68"/>
      <c r="I101" s="69"/>
      <c r="J101" s="68"/>
      <c r="K101" s="69"/>
      <c r="L101" s="68"/>
      <c r="M101" s="70">
        <f t="shared" si="2"/>
        <v>0</v>
      </c>
    </row>
    <row r="102" spans="1:13" ht="15.75">
      <c r="A102" s="60">
        <v>89</v>
      </c>
      <c r="B102" s="58" t="s">
        <v>119</v>
      </c>
      <c r="C102" s="67"/>
      <c r="D102" s="68"/>
      <c r="E102" s="69"/>
      <c r="F102" s="68"/>
      <c r="G102" s="69"/>
      <c r="H102" s="68"/>
      <c r="I102" s="69"/>
      <c r="J102" s="68"/>
      <c r="K102" s="69"/>
      <c r="L102" s="68"/>
      <c r="M102" s="70">
        <f t="shared" si="2"/>
        <v>0</v>
      </c>
    </row>
    <row r="103" spans="1:13" ht="15.75">
      <c r="A103" s="60">
        <v>90</v>
      </c>
      <c r="B103" s="58" t="s">
        <v>71</v>
      </c>
      <c r="C103" s="67"/>
      <c r="D103" s="68"/>
      <c r="E103" s="69"/>
      <c r="F103" s="68"/>
      <c r="G103" s="69"/>
      <c r="H103" s="68"/>
      <c r="I103" s="69"/>
      <c r="J103" s="68"/>
      <c r="K103" s="69"/>
      <c r="L103" s="68"/>
      <c r="M103" s="70">
        <f t="shared" si="2"/>
        <v>0</v>
      </c>
    </row>
    <row r="104" spans="1:13" ht="15.75">
      <c r="A104" s="60">
        <v>91</v>
      </c>
      <c r="B104" s="58" t="s">
        <v>57</v>
      </c>
      <c r="C104" s="67"/>
      <c r="D104" s="68"/>
      <c r="E104" s="69"/>
      <c r="F104" s="68"/>
      <c r="G104" s="69"/>
      <c r="H104" s="68"/>
      <c r="I104" s="69"/>
      <c r="J104" s="68"/>
      <c r="K104" s="69"/>
      <c r="L104" s="68"/>
      <c r="M104" s="70">
        <f t="shared" si="2"/>
        <v>0</v>
      </c>
    </row>
    <row r="105" spans="1:13" ht="15.75">
      <c r="A105" s="60">
        <v>92</v>
      </c>
      <c r="B105" s="58" t="s">
        <v>93</v>
      </c>
      <c r="C105" s="67"/>
      <c r="D105" s="68"/>
      <c r="E105" s="69"/>
      <c r="F105" s="68"/>
      <c r="G105" s="69"/>
      <c r="H105" s="68"/>
      <c r="I105" s="69"/>
      <c r="J105" s="68"/>
      <c r="K105" s="69"/>
      <c r="L105" s="68"/>
      <c r="M105" s="70">
        <f t="shared" si="2"/>
        <v>0</v>
      </c>
    </row>
    <row r="106" spans="1:13" ht="15.75">
      <c r="A106" s="60">
        <v>93</v>
      </c>
      <c r="B106" s="58" t="s">
        <v>62</v>
      </c>
      <c r="C106" s="67"/>
      <c r="D106" s="68"/>
      <c r="E106" s="69"/>
      <c r="F106" s="68"/>
      <c r="G106" s="69"/>
      <c r="H106" s="68"/>
      <c r="I106" s="69"/>
      <c r="J106" s="68"/>
      <c r="K106" s="69"/>
      <c r="L106" s="68"/>
      <c r="M106" s="70">
        <f t="shared" si="2"/>
        <v>0</v>
      </c>
    </row>
    <row r="107" spans="1:13" ht="15.75">
      <c r="A107" s="60">
        <v>94</v>
      </c>
      <c r="B107" s="58" t="s">
        <v>84</v>
      </c>
      <c r="C107" s="67"/>
      <c r="D107" s="68"/>
      <c r="E107" s="69"/>
      <c r="F107" s="68"/>
      <c r="G107" s="69"/>
      <c r="H107" s="68"/>
      <c r="I107" s="69"/>
      <c r="J107" s="68"/>
      <c r="K107" s="69"/>
      <c r="L107" s="68"/>
      <c r="M107" s="70">
        <f t="shared" si="2"/>
        <v>0</v>
      </c>
    </row>
    <row r="108" spans="1:13" ht="15.75">
      <c r="A108" s="60">
        <v>95</v>
      </c>
      <c r="B108" s="58" t="s">
        <v>50</v>
      </c>
      <c r="C108" s="67"/>
      <c r="D108" s="68"/>
      <c r="E108" s="69"/>
      <c r="F108" s="68"/>
      <c r="G108" s="69"/>
      <c r="H108" s="68"/>
      <c r="I108" s="69"/>
      <c r="J108" s="68"/>
      <c r="K108" s="69"/>
      <c r="L108" s="68"/>
      <c r="M108" s="70">
        <f t="shared" si="2"/>
        <v>0</v>
      </c>
    </row>
    <row r="109" spans="1:13" ht="15.75">
      <c r="A109" s="60">
        <v>97</v>
      </c>
      <c r="B109" s="58" t="s">
        <v>107</v>
      </c>
      <c r="C109" s="67"/>
      <c r="D109" s="68"/>
      <c r="E109" s="69"/>
      <c r="F109" s="68"/>
      <c r="G109" s="69"/>
      <c r="H109" s="68"/>
      <c r="I109" s="69"/>
      <c r="J109" s="68"/>
      <c r="K109" s="69"/>
      <c r="L109" s="68"/>
      <c r="M109" s="70">
        <f t="shared" si="2"/>
        <v>0</v>
      </c>
    </row>
    <row r="110" spans="1:13" ht="15.75">
      <c r="A110" s="60">
        <v>98</v>
      </c>
      <c r="B110" s="58" t="s">
        <v>110</v>
      </c>
      <c r="C110" s="67"/>
      <c r="D110" s="68"/>
      <c r="E110" s="69"/>
      <c r="F110" s="68"/>
      <c r="G110" s="69"/>
      <c r="H110" s="68"/>
      <c r="I110" s="69"/>
      <c r="J110" s="68"/>
      <c r="K110" s="69"/>
      <c r="L110" s="68"/>
      <c r="M110" s="70">
        <f t="shared" ref="M110:M141" si="3">(C110+D110+E110+F110+G110+H110+I110+J110+K110+L110)</f>
        <v>0</v>
      </c>
    </row>
    <row r="111" spans="1:13" ht="15.75">
      <c r="A111" s="60">
        <v>99</v>
      </c>
      <c r="B111" s="58" t="s">
        <v>64</v>
      </c>
      <c r="C111" s="67"/>
      <c r="D111" s="68"/>
      <c r="E111" s="69"/>
      <c r="F111" s="68"/>
      <c r="G111" s="69"/>
      <c r="H111" s="68"/>
      <c r="I111" s="69"/>
      <c r="J111" s="68"/>
      <c r="K111" s="69"/>
      <c r="L111" s="68"/>
      <c r="M111" s="70">
        <f t="shared" si="3"/>
        <v>0</v>
      </c>
    </row>
    <row r="112" spans="1:13" ht="15.75">
      <c r="A112" s="60">
        <v>100</v>
      </c>
      <c r="B112" s="58" t="s">
        <v>118</v>
      </c>
      <c r="C112" s="67"/>
      <c r="D112" s="68"/>
      <c r="E112" s="69"/>
      <c r="F112" s="68"/>
      <c r="G112" s="69"/>
      <c r="H112" s="68"/>
      <c r="I112" s="69"/>
      <c r="J112" s="68"/>
      <c r="K112" s="69"/>
      <c r="L112" s="68"/>
      <c r="M112" s="70">
        <f t="shared" si="3"/>
        <v>0</v>
      </c>
    </row>
    <row r="113" spans="1:13" ht="15.75">
      <c r="A113" s="60">
        <v>101</v>
      </c>
      <c r="B113" s="58" t="s">
        <v>89</v>
      </c>
      <c r="C113" s="67"/>
      <c r="D113" s="68"/>
      <c r="E113" s="69"/>
      <c r="F113" s="68"/>
      <c r="G113" s="69"/>
      <c r="H113" s="68"/>
      <c r="I113" s="69"/>
      <c r="J113" s="68"/>
      <c r="K113" s="69"/>
      <c r="L113" s="68"/>
      <c r="M113" s="70">
        <f t="shared" si="3"/>
        <v>0</v>
      </c>
    </row>
    <row r="114" spans="1:13" ht="15.75">
      <c r="A114" s="60">
        <v>102</v>
      </c>
      <c r="B114" s="58" t="s">
        <v>65</v>
      </c>
      <c r="C114" s="67"/>
      <c r="D114" s="68"/>
      <c r="E114" s="69"/>
      <c r="F114" s="68"/>
      <c r="G114" s="69"/>
      <c r="H114" s="68"/>
      <c r="I114" s="69"/>
      <c r="J114" s="68"/>
      <c r="K114" s="69"/>
      <c r="L114" s="68"/>
      <c r="M114" s="70">
        <f t="shared" si="3"/>
        <v>0</v>
      </c>
    </row>
    <row r="115" spans="1:13" ht="15.75">
      <c r="A115" s="60">
        <v>103</v>
      </c>
      <c r="B115" s="58" t="s">
        <v>81</v>
      </c>
      <c r="C115" s="67"/>
      <c r="D115" s="68"/>
      <c r="E115" s="69"/>
      <c r="F115" s="68"/>
      <c r="G115" s="69"/>
      <c r="H115" s="68"/>
      <c r="I115" s="69"/>
      <c r="J115" s="68"/>
      <c r="K115" s="69"/>
      <c r="L115" s="68"/>
      <c r="M115" s="70">
        <f t="shared" si="3"/>
        <v>0</v>
      </c>
    </row>
    <row r="116" spans="1:13" ht="15.75">
      <c r="A116" s="60">
        <v>104</v>
      </c>
      <c r="B116" s="58" t="s">
        <v>113</v>
      </c>
      <c r="C116" s="67"/>
      <c r="D116" s="68"/>
      <c r="E116" s="69"/>
      <c r="F116" s="68"/>
      <c r="G116" s="69"/>
      <c r="H116" s="68"/>
      <c r="I116" s="69"/>
      <c r="J116" s="68"/>
      <c r="K116" s="69"/>
      <c r="L116" s="68"/>
      <c r="M116" s="70">
        <f t="shared" si="3"/>
        <v>0</v>
      </c>
    </row>
    <row r="117" spans="1:13" ht="15.75">
      <c r="A117" s="60">
        <v>105</v>
      </c>
      <c r="B117" s="58" t="s">
        <v>46</v>
      </c>
      <c r="C117" s="67"/>
      <c r="D117" s="68"/>
      <c r="E117" s="69"/>
      <c r="F117" s="68"/>
      <c r="G117" s="69"/>
      <c r="H117" s="68"/>
      <c r="I117" s="69"/>
      <c r="J117" s="68"/>
      <c r="K117" s="69"/>
      <c r="L117" s="68"/>
      <c r="M117" s="70">
        <f t="shared" si="3"/>
        <v>0</v>
      </c>
    </row>
    <row r="118" spans="1:13" ht="15.75">
      <c r="A118" s="60">
        <v>106</v>
      </c>
      <c r="B118" s="58" t="s">
        <v>66</v>
      </c>
      <c r="C118" s="67"/>
      <c r="D118" s="68"/>
      <c r="E118" s="69"/>
      <c r="F118" s="68"/>
      <c r="G118" s="69"/>
      <c r="H118" s="68"/>
      <c r="I118" s="69"/>
      <c r="J118" s="68"/>
      <c r="K118" s="69"/>
      <c r="L118" s="68"/>
      <c r="M118" s="70">
        <f t="shared" si="3"/>
        <v>0</v>
      </c>
    </row>
    <row r="119" spans="1:13" ht="15.75">
      <c r="A119" s="60">
        <v>107</v>
      </c>
      <c r="B119" s="58" t="s">
        <v>95</v>
      </c>
      <c r="C119" s="67"/>
      <c r="D119" s="68"/>
      <c r="E119" s="69"/>
      <c r="F119" s="68"/>
      <c r="G119" s="69"/>
      <c r="H119" s="68"/>
      <c r="I119" s="69"/>
      <c r="J119" s="68"/>
      <c r="K119" s="69"/>
      <c r="L119" s="68"/>
      <c r="M119" s="70">
        <f t="shared" si="3"/>
        <v>0</v>
      </c>
    </row>
    <row r="120" spans="1:13" ht="15.75">
      <c r="A120" s="60">
        <v>108</v>
      </c>
      <c r="B120" s="58" t="s">
        <v>100</v>
      </c>
      <c r="C120" s="67"/>
      <c r="D120" s="68"/>
      <c r="E120" s="69"/>
      <c r="F120" s="68"/>
      <c r="G120" s="69"/>
      <c r="H120" s="68"/>
      <c r="I120" s="69"/>
      <c r="J120" s="68"/>
      <c r="K120" s="69"/>
      <c r="L120" s="68"/>
      <c r="M120" s="70">
        <f t="shared" si="3"/>
        <v>0</v>
      </c>
    </row>
    <row r="121" spans="1:13" ht="15.75">
      <c r="A121" s="60">
        <v>109</v>
      </c>
      <c r="B121" s="58" t="s">
        <v>101</v>
      </c>
      <c r="C121" s="67"/>
      <c r="D121" s="68"/>
      <c r="E121" s="69"/>
      <c r="F121" s="68"/>
      <c r="G121" s="69"/>
      <c r="H121" s="68"/>
      <c r="I121" s="69"/>
      <c r="J121" s="68"/>
      <c r="K121" s="69"/>
      <c r="L121" s="68"/>
      <c r="M121" s="70">
        <f t="shared" si="3"/>
        <v>0</v>
      </c>
    </row>
    <row r="122" spans="1:13" ht="15.75">
      <c r="A122" s="60">
        <v>110</v>
      </c>
      <c r="B122" s="58" t="s">
        <v>102</v>
      </c>
      <c r="C122" s="67"/>
      <c r="D122" s="68"/>
      <c r="E122" s="69"/>
      <c r="F122" s="68"/>
      <c r="G122" s="69"/>
      <c r="H122" s="68"/>
      <c r="I122" s="69"/>
      <c r="J122" s="68"/>
      <c r="K122" s="69"/>
      <c r="L122" s="68"/>
      <c r="M122" s="70">
        <f t="shared" si="3"/>
        <v>0</v>
      </c>
    </row>
    <row r="123" spans="1:13" ht="15.75">
      <c r="A123" s="60">
        <v>111</v>
      </c>
      <c r="B123" s="58" t="s">
        <v>104</v>
      </c>
      <c r="C123" s="67"/>
      <c r="D123" s="68"/>
      <c r="E123" s="69"/>
      <c r="F123" s="68"/>
      <c r="G123" s="69"/>
      <c r="H123" s="68"/>
      <c r="I123" s="69"/>
      <c r="J123" s="68"/>
      <c r="K123" s="69"/>
      <c r="L123" s="68"/>
      <c r="M123" s="70">
        <f t="shared" si="3"/>
        <v>0</v>
      </c>
    </row>
    <row r="124" spans="1:13" ht="15.75">
      <c r="A124" s="60">
        <v>112</v>
      </c>
      <c r="B124" s="58" t="s">
        <v>108</v>
      </c>
      <c r="C124" s="67"/>
      <c r="D124" s="68"/>
      <c r="E124" s="69"/>
      <c r="F124" s="68"/>
      <c r="G124" s="69"/>
      <c r="H124" s="68"/>
      <c r="I124" s="69"/>
      <c r="J124" s="68"/>
      <c r="K124" s="69"/>
      <c r="L124" s="68"/>
      <c r="M124" s="70">
        <f t="shared" si="3"/>
        <v>0</v>
      </c>
    </row>
    <row r="125" spans="1:13" ht="15.75">
      <c r="A125" s="60">
        <v>113</v>
      </c>
      <c r="B125" s="58" t="s">
        <v>109</v>
      </c>
      <c r="C125" s="67"/>
      <c r="D125" s="68"/>
      <c r="E125" s="69"/>
      <c r="F125" s="68"/>
      <c r="G125" s="69"/>
      <c r="H125" s="68"/>
      <c r="I125" s="69"/>
      <c r="J125" s="68"/>
      <c r="K125" s="69"/>
      <c r="L125" s="68"/>
      <c r="M125" s="70">
        <f t="shared" si="3"/>
        <v>0</v>
      </c>
    </row>
    <row r="126" spans="1:13" ht="15.75">
      <c r="A126" s="60">
        <v>114</v>
      </c>
      <c r="B126" s="58" t="s">
        <v>116</v>
      </c>
      <c r="C126" s="67"/>
      <c r="D126" s="68"/>
      <c r="E126" s="69"/>
      <c r="F126" s="68"/>
      <c r="G126" s="69"/>
      <c r="H126" s="68"/>
      <c r="I126" s="69"/>
      <c r="J126" s="68"/>
      <c r="K126" s="69"/>
      <c r="L126" s="68"/>
      <c r="M126" s="70">
        <f t="shared" si="3"/>
        <v>0</v>
      </c>
    </row>
    <row r="127" spans="1:13" ht="15.75">
      <c r="A127" s="60">
        <v>115</v>
      </c>
      <c r="B127" s="58" t="s">
        <v>120</v>
      </c>
      <c r="C127" s="67"/>
      <c r="D127" s="68"/>
      <c r="E127" s="69"/>
      <c r="F127" s="68"/>
      <c r="G127" s="69"/>
      <c r="H127" s="68"/>
      <c r="I127" s="69"/>
      <c r="J127" s="68"/>
      <c r="K127" s="69"/>
      <c r="L127" s="68"/>
      <c r="M127" s="70">
        <f t="shared" si="3"/>
        <v>0</v>
      </c>
    </row>
    <row r="128" spans="1:13" ht="15.75">
      <c r="A128" s="60">
        <v>116</v>
      </c>
      <c r="B128" s="58" t="s">
        <v>121</v>
      </c>
      <c r="C128" s="67"/>
      <c r="D128" s="68"/>
      <c r="E128" s="69"/>
      <c r="F128" s="68"/>
      <c r="G128" s="69"/>
      <c r="H128" s="68"/>
      <c r="I128" s="69"/>
      <c r="J128" s="68"/>
      <c r="K128" s="69"/>
      <c r="L128" s="68"/>
      <c r="M128" s="70">
        <f t="shared" si="3"/>
        <v>0</v>
      </c>
    </row>
    <row r="129" spans="1:13" ht="15.75">
      <c r="A129" s="60">
        <v>117</v>
      </c>
      <c r="B129" s="58" t="s">
        <v>122</v>
      </c>
      <c r="C129" s="67"/>
      <c r="D129" s="68"/>
      <c r="E129" s="69"/>
      <c r="F129" s="68"/>
      <c r="G129" s="69"/>
      <c r="H129" s="68"/>
      <c r="I129" s="69"/>
      <c r="J129" s="68"/>
      <c r="K129" s="69"/>
      <c r="L129" s="68"/>
      <c r="M129" s="70">
        <f t="shared" si="3"/>
        <v>0</v>
      </c>
    </row>
    <row r="130" spans="1:13" ht="15.75">
      <c r="A130" s="60">
        <v>118</v>
      </c>
      <c r="B130" s="58" t="s">
        <v>123</v>
      </c>
      <c r="C130" s="67"/>
      <c r="D130" s="68"/>
      <c r="E130" s="69"/>
      <c r="F130" s="68"/>
      <c r="G130" s="69"/>
      <c r="H130" s="68"/>
      <c r="I130" s="69"/>
      <c r="J130" s="68"/>
      <c r="K130" s="69"/>
      <c r="L130" s="68"/>
      <c r="M130" s="70">
        <f t="shared" si="3"/>
        <v>0</v>
      </c>
    </row>
    <row r="131" spans="1:13" ht="15.75">
      <c r="A131" s="60">
        <v>119</v>
      </c>
      <c r="B131" s="58" t="s">
        <v>151</v>
      </c>
      <c r="C131" s="67"/>
      <c r="D131" s="68"/>
      <c r="E131" s="69"/>
      <c r="F131" s="68"/>
      <c r="G131" s="69"/>
      <c r="H131" s="68"/>
      <c r="I131" s="69"/>
      <c r="J131" s="68"/>
      <c r="K131" s="69"/>
      <c r="L131" s="68"/>
      <c r="M131" s="70">
        <f t="shared" si="3"/>
        <v>0</v>
      </c>
    </row>
    <row r="132" spans="1:13" ht="15.75">
      <c r="A132" s="60">
        <v>120</v>
      </c>
      <c r="B132" s="58"/>
      <c r="C132" s="67"/>
      <c r="D132" s="68"/>
      <c r="E132" s="69"/>
      <c r="F132" s="68"/>
      <c r="G132" s="69"/>
      <c r="H132" s="68"/>
      <c r="I132" s="69"/>
      <c r="J132" s="68"/>
      <c r="K132" s="69"/>
      <c r="L132" s="68"/>
      <c r="M132" s="70">
        <f t="shared" si="3"/>
        <v>0</v>
      </c>
    </row>
    <row r="133" spans="1:13" ht="15.75">
      <c r="A133" s="60">
        <v>121</v>
      </c>
      <c r="B133" s="58"/>
      <c r="C133" s="67"/>
      <c r="D133" s="68"/>
      <c r="E133" s="69"/>
      <c r="F133" s="68"/>
      <c r="G133" s="69"/>
      <c r="H133" s="68"/>
      <c r="I133" s="69"/>
      <c r="J133" s="68"/>
      <c r="K133" s="69"/>
      <c r="L133" s="68"/>
      <c r="M133" s="70">
        <f t="shared" si="3"/>
        <v>0</v>
      </c>
    </row>
    <row r="134" spans="1:13" ht="15.75">
      <c r="A134" s="60">
        <v>122</v>
      </c>
      <c r="B134" s="58"/>
      <c r="C134" s="67"/>
      <c r="D134" s="68"/>
      <c r="E134" s="69"/>
      <c r="F134" s="68"/>
      <c r="G134" s="69"/>
      <c r="H134" s="68"/>
      <c r="I134" s="69"/>
      <c r="J134" s="68"/>
      <c r="K134" s="69"/>
      <c r="L134" s="68"/>
      <c r="M134" s="70">
        <f t="shared" si="3"/>
        <v>0</v>
      </c>
    </row>
    <row r="135" spans="1:13" ht="15.75">
      <c r="A135" s="60">
        <v>123</v>
      </c>
      <c r="B135" s="58"/>
      <c r="C135" s="67"/>
      <c r="D135" s="68"/>
      <c r="E135" s="69"/>
      <c r="F135" s="68"/>
      <c r="G135" s="69"/>
      <c r="H135" s="68"/>
      <c r="I135" s="69"/>
      <c r="J135" s="68"/>
      <c r="K135" s="69"/>
      <c r="L135" s="68"/>
      <c r="M135" s="70">
        <f t="shared" si="3"/>
        <v>0</v>
      </c>
    </row>
    <row r="136" spans="1:13" ht="15.75">
      <c r="A136" s="60">
        <v>124</v>
      </c>
      <c r="B136" s="58"/>
      <c r="C136" s="67"/>
      <c r="D136" s="68"/>
      <c r="E136" s="69"/>
      <c r="F136" s="68"/>
      <c r="G136" s="69"/>
      <c r="H136" s="68"/>
      <c r="I136" s="69"/>
      <c r="J136" s="68"/>
      <c r="K136" s="69"/>
      <c r="L136" s="68"/>
      <c r="M136" s="70">
        <f t="shared" si="3"/>
        <v>0</v>
      </c>
    </row>
    <row r="137" spans="1:13" ht="15.75">
      <c r="A137" s="60">
        <v>125</v>
      </c>
      <c r="B137" s="58"/>
      <c r="C137" s="67"/>
      <c r="D137" s="68"/>
      <c r="E137" s="69"/>
      <c r="F137" s="68"/>
      <c r="G137" s="69"/>
      <c r="H137" s="68"/>
      <c r="I137" s="69"/>
      <c r="J137" s="68"/>
      <c r="K137" s="69"/>
      <c r="L137" s="68"/>
      <c r="M137" s="70">
        <f t="shared" si="3"/>
        <v>0</v>
      </c>
    </row>
    <row r="138" spans="1:13" ht="15.75">
      <c r="A138" s="60">
        <v>126</v>
      </c>
      <c r="B138" s="58"/>
      <c r="C138" s="67"/>
      <c r="D138" s="68"/>
      <c r="E138" s="69"/>
      <c r="F138" s="68"/>
      <c r="G138" s="69"/>
      <c r="H138" s="68"/>
      <c r="I138" s="69"/>
      <c r="J138" s="68"/>
      <c r="K138" s="69"/>
      <c r="L138" s="68"/>
      <c r="M138" s="70">
        <f t="shared" si="3"/>
        <v>0</v>
      </c>
    </row>
    <row r="139" spans="1:13" ht="15.75">
      <c r="A139" s="60">
        <v>127</v>
      </c>
      <c r="B139" s="58"/>
      <c r="C139" s="67"/>
      <c r="D139" s="68"/>
      <c r="E139" s="69"/>
      <c r="F139" s="68"/>
      <c r="G139" s="69"/>
      <c r="H139" s="68"/>
      <c r="I139" s="69"/>
      <c r="J139" s="68"/>
      <c r="K139" s="69"/>
      <c r="L139" s="68"/>
      <c r="M139" s="70">
        <f t="shared" si="3"/>
        <v>0</v>
      </c>
    </row>
    <row r="140" spans="1:13" ht="15.75">
      <c r="A140" s="60">
        <v>128</v>
      </c>
      <c r="B140" s="58"/>
      <c r="C140" s="67"/>
      <c r="D140" s="68"/>
      <c r="E140" s="69"/>
      <c r="F140" s="68"/>
      <c r="G140" s="69"/>
      <c r="H140" s="68"/>
      <c r="I140" s="69"/>
      <c r="J140" s="68"/>
      <c r="K140" s="69"/>
      <c r="L140" s="68"/>
      <c r="M140" s="70">
        <f t="shared" si="3"/>
        <v>0</v>
      </c>
    </row>
    <row r="141" spans="1:13" ht="15.75">
      <c r="A141" s="60">
        <v>129</v>
      </c>
      <c r="B141" s="58"/>
      <c r="C141" s="67"/>
      <c r="D141" s="68"/>
      <c r="E141" s="69"/>
      <c r="F141" s="68"/>
      <c r="G141" s="69"/>
      <c r="H141" s="68"/>
      <c r="I141" s="69"/>
      <c r="J141" s="68"/>
      <c r="K141" s="69"/>
      <c r="L141" s="68"/>
      <c r="M141" s="70">
        <f t="shared" si="3"/>
        <v>0</v>
      </c>
    </row>
    <row r="142" spans="1:13">
      <c r="A142" s="61">
        <v>130</v>
      </c>
      <c r="B142" s="59" t="s">
        <v>137</v>
      </c>
      <c r="C142" s="66">
        <f>SUM(C14:C141)</f>
        <v>23</v>
      </c>
      <c r="D142" s="66">
        <f t="shared" ref="D142:E142" si="4">SUM(D14:D141)</f>
        <v>36</v>
      </c>
      <c r="E142" s="66">
        <f t="shared" si="4"/>
        <v>0</v>
      </c>
      <c r="F142" s="66">
        <f t="shared" ref="F142" si="5">SUM(F14:F141)</f>
        <v>0</v>
      </c>
      <c r="G142" s="66">
        <f t="shared" ref="G142" si="6">SUM(G14:G141)</f>
        <v>0</v>
      </c>
      <c r="H142" s="66">
        <f t="shared" ref="H142" si="7">SUM(H14:H141)</f>
        <v>0</v>
      </c>
      <c r="I142" s="66">
        <f t="shared" ref="I142" si="8">SUM(I14:I141)</f>
        <v>0</v>
      </c>
      <c r="J142" s="66">
        <f t="shared" ref="J142" si="9">SUM(J14:J141)</f>
        <v>0</v>
      </c>
      <c r="K142" s="66">
        <f t="shared" ref="K142" si="10">SUM(K14:K141)</f>
        <v>0</v>
      </c>
      <c r="L142" s="66">
        <f t="shared" ref="L142:M142" si="11">SUM(L14:L141)</f>
        <v>0</v>
      </c>
      <c r="M142" s="66">
        <f t="shared" si="11"/>
        <v>59</v>
      </c>
    </row>
  </sheetData>
  <sortState ref="B14:M141">
    <sortCondition descending="1" ref="M141"/>
  </sortState>
  <mergeCells count="6">
    <mergeCell ref="A1:M4"/>
    <mergeCell ref="B6:M8"/>
    <mergeCell ref="A10:A13"/>
    <mergeCell ref="B10:B13"/>
    <mergeCell ref="C10:M10"/>
    <mergeCell ref="M12:M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COPA ENTARDECER</vt:lpstr>
      <vt:lpstr>ARTILHEIROS</vt:lpstr>
      <vt:lpstr>'COPA ENTARDECER'!Area_de_impressao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creator>João Daniel Pacheco Leal</dc:creator>
  <cp:lastModifiedBy>UCDB</cp:lastModifiedBy>
  <cp:lastPrinted>2017-08-15T23:43:53Z</cp:lastPrinted>
  <dcterms:created xsi:type="dcterms:W3CDTF">1997-05-23T17:18:37Z</dcterms:created>
  <dcterms:modified xsi:type="dcterms:W3CDTF">2017-11-28T09:15:13Z</dcterms:modified>
</cp:coreProperties>
</file>